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Wine\3. KUC\"/>
    </mc:Choice>
  </mc:AlternateContent>
  <xr:revisionPtr revIDLastSave="0" documentId="8_{E38E8EEE-EE30-49F3-BEE9-76AF613FFD43}" xr6:coauthVersionLast="47" xr6:coauthVersionMax="47" xr10:uidLastSave="{00000000-0000-0000-0000-000000000000}"/>
  <bookViews>
    <workbookView xWindow="-120" yWindow="-120" windowWidth="38640" windowHeight="21120" firstSheet="1" activeTab="1" xr2:uid="{4A3D01F9-095C-48F5-A341-A5A18782D3B1}"/>
  </bookViews>
  <sheets>
    <sheet name="OVERVIEW" sheetId="2" state="hidden" r:id="rId1"/>
    <sheet name="STOCK" sheetId="1" r:id="rId2"/>
  </sheets>
  <definedNames>
    <definedName name="ExternalData_1" localSheetId="1" hidden="1">STOCK!$A$14:$I$3618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19" i="1" l="1"/>
  <c r="J3619" i="1" l="1"/>
  <c r="K3619" i="1"/>
  <c r="L5" i="1"/>
  <c r="K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E03437-0049-47D5-BEEE-11973B083279}" keepAlive="1" name="Query - KU Vienna" description="Connection to the 'KU Vienna' query in the workbook." type="5" refreshedVersion="0" background="1">
    <dbPr connection="Provider=Microsoft.Mashup.OleDb.1;Data Source=$Workbook$;Location=&quot;KU Vienna&quot;;Extended Properties=&quot;&quot;" command="SELECT * FROM [KU Vienna]"/>
  </connection>
  <connection id="2" xr16:uid="{D8175393-E072-492E-B96D-90B6B0282B97}" keepAlive="1" name="Query - MASTER" description="Connection to the 'MASTER' query in the workbook." type="5" refreshedVersion="7" background="1" saveData="1">
    <dbPr connection="Provider=Microsoft.Mashup.OleDb.1;Data Source=$Workbook$;Location=MASTER;Extended Properties=&quot;&quot;" command="SELECT * FROM [MASTER]"/>
  </connection>
  <connection id="3" xr16:uid="{4BD17457-EA7E-4C55-941B-57E46E2B3E12}" keepAlive="1" name="Query - Octavian" description="Connection to the 'Octavian' query in the workbook." type="5" refreshedVersion="0" background="1">
    <dbPr connection="Provider=Microsoft.Mashup.OleDb.1;Data Source=$Workbook$;Location=Octavian;Extended Properties=&quot;&quot;" command="SELECT * FROM [Octavian]"/>
  </connection>
  <connection id="4" xr16:uid="{EACC0512-0EE3-4A25-8DE9-5500221AD2E5}" keepAlive="1" name="Query - Sheet2" description="Connection to the 'Sheet2' query in the workbook." type="5" refreshedVersion="0" background="1">
    <dbPr connection="Provider=Microsoft.Mashup.OleDb.1;Data Source=$Workbook$;Location=Sheet2;Extended Properties=&quot;&quot;" command="SELECT * FROM [Sheet2]"/>
  </connection>
</connections>
</file>

<file path=xl/sharedStrings.xml><?xml version="1.0" encoding="utf-8"?>
<sst xmlns="http://schemas.openxmlformats.org/spreadsheetml/2006/main" count="20718" uniqueCount="687">
  <si>
    <t>BOTTLES</t>
  </si>
  <si>
    <t>PRODUCER</t>
  </si>
  <si>
    <t>NAME</t>
  </si>
  <si>
    <t>VINTAGE</t>
  </si>
  <si>
    <t>VOLUME</t>
  </si>
  <si>
    <t>PACKAGE DESCRIPTION</t>
  </si>
  <si>
    <t>ROMANEE CONTI</t>
  </si>
  <si>
    <t>LE MONTRACHET</t>
  </si>
  <si>
    <t>Original Wooden Case</t>
  </si>
  <si>
    <t xml:space="preserve">ROMANEE SAINT VIVANT </t>
  </si>
  <si>
    <t>Second Hand Carton</t>
  </si>
  <si>
    <t>ABREU</t>
  </si>
  <si>
    <t>CAPPELLA</t>
  </si>
  <si>
    <t>Original Carton</t>
  </si>
  <si>
    <t>LAS POSADAS</t>
  </si>
  <si>
    <t>MADRONA RANCH</t>
  </si>
  <si>
    <t>ROTHWELL HYDE</t>
  </si>
  <si>
    <t>THOREVILOS</t>
  </si>
  <si>
    <t>ALBERT BICHOT</t>
  </si>
  <si>
    <t>LES MALCONSORTS</t>
  </si>
  <si>
    <t>ALVARO PALACIOS</t>
  </si>
  <si>
    <t>L´ERMITA</t>
  </si>
  <si>
    <t>AMIOT GUY</t>
  </si>
  <si>
    <t>LES DEMOISELLES</t>
  </si>
  <si>
    <t>ANDREMILY</t>
  </si>
  <si>
    <t>SYRAH</t>
  </si>
  <si>
    <t>ANNE GROS</t>
  </si>
  <si>
    <t>CLOS DE VOUGEOT</t>
  </si>
  <si>
    <t>ECHEZEAUX LES LOACHAUSSES</t>
  </si>
  <si>
    <t>RICHEBOURG</t>
  </si>
  <si>
    <t>ANTINORI</t>
  </si>
  <si>
    <t>BAROLO BUSSIA</t>
  </si>
  <si>
    <t>BUSSIA VIGNA COLONNELLO</t>
  </si>
  <si>
    <t>CERVARO DELLA SALA</t>
  </si>
  <si>
    <t>TIGNANELLO</t>
  </si>
  <si>
    <t>ARAUJO</t>
  </si>
  <si>
    <t>ALTA GRACIA</t>
  </si>
  <si>
    <t>CABERNET SAUVIGNON</t>
  </si>
  <si>
    <t>ARNAUD ENTE</t>
  </si>
  <si>
    <t>BOURGOGNE BLANC</t>
  </si>
  <si>
    <t>CLOS DES AMBRES</t>
  </si>
  <si>
    <t>GOUTTES D'OR</t>
  </si>
  <si>
    <t>LA SEVE DU CLOS</t>
  </si>
  <si>
    <t>LES CHARRONS</t>
  </si>
  <si>
    <t>LES PETITS CHARRONS</t>
  </si>
  <si>
    <t>LES REFERTS</t>
  </si>
  <si>
    <t>MEURSAULT</t>
  </si>
  <si>
    <t>AUSONE</t>
  </si>
  <si>
    <t>BACHELET MONNOT</t>
  </si>
  <si>
    <t>LES FOLATIERES</t>
  </si>
  <si>
    <t xml:space="preserve">BOND </t>
  </si>
  <si>
    <t>BOND PLURIBUS</t>
  </si>
  <si>
    <t>BOND QUELLA</t>
  </si>
  <si>
    <t>BOND VECINA</t>
  </si>
  <si>
    <t>TERROIR PORTFOLION (MELBURY, QUELLA, ST. EDEN, VECINA &amp; PLURIBUS)</t>
  </si>
  <si>
    <t>BONNEAU DU MARTRAY</t>
  </si>
  <si>
    <t>CORTON CHARLEMAGNE</t>
  </si>
  <si>
    <t>BRAIDA DI BOLOGNA GIACOMO</t>
  </si>
  <si>
    <t>BRICCO DELL' UCCELLONE BARBERA D'ASTI</t>
  </si>
  <si>
    <t>BRANE CANTENAC</t>
  </si>
  <si>
    <t>BRUNO CLAIR</t>
  </si>
  <si>
    <t>BONNES MARES</t>
  </si>
  <si>
    <t>CLOS DE BEZE</t>
  </si>
  <si>
    <t>BRUNO COLIN</t>
  </si>
  <si>
    <t>CORTON CHARLEGMANE</t>
  </si>
  <si>
    <t>Chateau Banded Wood</t>
  </si>
  <si>
    <t>BRUNO GIACOSA</t>
  </si>
  <si>
    <t>BARBARESCO ALBESANI DI NIEVE</t>
  </si>
  <si>
    <t>BARBARESCO ASILI</t>
  </si>
  <si>
    <t>BAROLO FALLETTO DI SERRALUNGA</t>
  </si>
  <si>
    <t>BAROLO LE ROCCHE DEL FALLETTO</t>
  </si>
  <si>
    <t>CANON</t>
  </si>
  <si>
    <t>CASTELLO DELLA SALA</t>
  </si>
  <si>
    <t>ANTINORI CERVARO DELLA SALA</t>
  </si>
  <si>
    <t>CECILE TREMBLAY</t>
  </si>
  <si>
    <t>AUX MURGERS</t>
  </si>
  <si>
    <t>CHAPELLE CHAMBERTIN</t>
  </si>
  <si>
    <t>ECHEZEAUX DU DESSUS</t>
  </si>
  <si>
    <t>LES BEAUX MONTS</t>
  </si>
  <si>
    <t>LES FEUSSELOTTES</t>
  </si>
  <si>
    <t>LES ROUGES DU DESSUS</t>
  </si>
  <si>
    <t>CHAPOUTIER</t>
  </si>
  <si>
    <t>ERMITAGE BLANC DE L'OREE</t>
  </si>
  <si>
    <t>CHEVAL BLANC</t>
  </si>
  <si>
    <t>CLAUDE DUGAT</t>
  </si>
  <si>
    <t>GEVREY CHAMBERTIN LAVAUX ST JACQUES</t>
  </si>
  <si>
    <t>GRIOTTE CHAMBERTIN</t>
  </si>
  <si>
    <t>CLIMENS</t>
  </si>
  <si>
    <t>CLINET</t>
  </si>
  <si>
    <t>POMEROL</t>
  </si>
  <si>
    <t>CLOS DE TART</t>
  </si>
  <si>
    <t>COCHE DURY</t>
  </si>
  <si>
    <t>BOURGOGNE</t>
  </si>
  <si>
    <t>CAILLERETS</t>
  </si>
  <si>
    <t>GENEVRIERES</t>
  </si>
  <si>
    <t>PERRIERES</t>
  </si>
  <si>
    <t>MONTHELIE</t>
  </si>
  <si>
    <t>CONTERNO (ALDO)</t>
  </si>
  <si>
    <t>BAROLO COLONELLO</t>
  </si>
  <si>
    <t>GRAN BUSSIA</t>
  </si>
  <si>
    <t>CONTERNO (GIACOMO)</t>
  </si>
  <si>
    <t>BAROLO MONFORTINO</t>
  </si>
  <si>
    <t>Non Original Wood</t>
  </si>
  <si>
    <t>COQUARD LOISON FLEUROT</t>
  </si>
  <si>
    <t>CLOS DE LA ROCHE</t>
  </si>
  <si>
    <t xml:space="preserve">CLOS DE VOUGEOT </t>
  </si>
  <si>
    <t>CLOS SAINT DENIS</t>
  </si>
  <si>
    <t>CLOS VOUGEOT</t>
  </si>
  <si>
    <t>ECHEZEAUX</t>
  </si>
  <si>
    <t>COS D'ESTOURNEL</t>
  </si>
  <si>
    <t xml:space="preserve">D'ANGERVILLE </t>
  </si>
  <si>
    <t>VOLNAY CHAMPANS</t>
  </si>
  <si>
    <t>VOLNAY CLOS DES DUCS</t>
  </si>
  <si>
    <t>VOLNAY TAILLEPIEDS</t>
  </si>
  <si>
    <t>D'AUVENAY</t>
  </si>
  <si>
    <t>AUXEY DURESSES</t>
  </si>
  <si>
    <t>BATARD MONTRACHET</t>
  </si>
  <si>
    <t>CHEVALIER MONTRACHET</t>
  </si>
  <si>
    <t>CRIOTS BATARD MONTRACHET</t>
  </si>
  <si>
    <t>EN LA RICHARDE</t>
  </si>
  <si>
    <t>MAZIS CHAMBERTIN</t>
  </si>
  <si>
    <t xml:space="preserve">MAZIS CHAMBERTIN </t>
  </si>
  <si>
    <t>NARVAUX</t>
  </si>
  <si>
    <t>PRE DE MANCHE</t>
  </si>
  <si>
    <t>DE FARGUES</t>
  </si>
  <si>
    <t/>
  </si>
  <si>
    <t>DE MONTILLE</t>
  </si>
  <si>
    <t>LES MALCONSORTS CHRISTIANE</t>
  </si>
  <si>
    <t>DE VOGUE</t>
  </si>
  <si>
    <t>MUSIGNY VIEILLES VIGNES</t>
  </si>
  <si>
    <t>DENIS MORTET</t>
  </si>
  <si>
    <t>LAVAUX SAINT JACQUES</t>
  </si>
  <si>
    <t>D'EUGENIE</t>
  </si>
  <si>
    <t>AUX BRULEES</t>
  </si>
  <si>
    <t>GRANDS ECHEZEAUX</t>
  </si>
  <si>
    <t>DOM PERIGNON</t>
  </si>
  <si>
    <t>DOMAINE DE CHEVALIER</t>
  </si>
  <si>
    <t>LES RUGIENS</t>
  </si>
  <si>
    <t>DUCRU BEAUCAILLOU</t>
  </si>
  <si>
    <t>DUGAT PY</t>
  </si>
  <si>
    <t>BOURGOGNE ROGUE</t>
  </si>
  <si>
    <t>CHAMBERTIN VIEILLES VIGNES</t>
  </si>
  <si>
    <t xml:space="preserve">COEUR DU ROI VIEILLES VIGNES  </t>
  </si>
  <si>
    <t xml:space="preserve">GEVREY CHAMBERTIN VIEILLES VIGNES  </t>
  </si>
  <si>
    <t>DUJAC</t>
  </si>
  <si>
    <t>CLOS ST DENIS</t>
  </si>
  <si>
    <t>MUSIGNY</t>
  </si>
  <si>
    <t>VOSNE ROMANEE</t>
  </si>
  <si>
    <t>EISELE</t>
  </si>
  <si>
    <t>SAUVIGNON BLANC</t>
  </si>
  <si>
    <t>EMMANUEL ROUGET</t>
  </si>
  <si>
    <t>CROS PARANTOUX</t>
  </si>
  <si>
    <t>EVANGILE</t>
  </si>
  <si>
    <t>F X PICHLER</t>
  </si>
  <si>
    <t>GRUNER VELTLINER SMARAGD DURNSTEIN KELLERBERG</t>
  </si>
  <si>
    <t>RIESLING SMARAGD DURNSTEIN KELLERBERG</t>
  </si>
  <si>
    <t>RIESLING SMARAGD UNENDICH</t>
  </si>
  <si>
    <t>FAIVELEY</t>
  </si>
  <si>
    <t>BIENVENUES BATARD MONTRACHET</t>
  </si>
  <si>
    <t xml:space="preserve">CORTON CLOS DES CORTONS </t>
  </si>
  <si>
    <t>LES AMOUREUSES</t>
  </si>
  <si>
    <t>ORVEAUX</t>
  </si>
  <si>
    <t>FIGEAC</t>
  </si>
  <si>
    <t>FOURRIER</t>
  </si>
  <si>
    <t>CLOS SAINT JACQUES</t>
  </si>
  <si>
    <t>FRANCOIS LAMARCHE</t>
  </si>
  <si>
    <t>LA GRANDE RUE</t>
  </si>
  <si>
    <t>GAJA</t>
  </si>
  <si>
    <t>BARBARESCO</t>
  </si>
  <si>
    <t>SORI TILDIN</t>
  </si>
  <si>
    <t>GAZIN</t>
  </si>
  <si>
    <t>GEORGES NOELLAT</t>
  </si>
  <si>
    <t>AUX BOUDOTS</t>
  </si>
  <si>
    <t>AUX CRAS</t>
  </si>
  <si>
    <t>LES BOUDOTS</t>
  </si>
  <si>
    <t>LES CHAUMES</t>
  </si>
  <si>
    <t>LES PETITS MONTS</t>
  </si>
  <si>
    <t>NUITS SAINT GEORGES</t>
  </si>
  <si>
    <t>LES CRAS</t>
  </si>
  <si>
    <t>GRILLET</t>
  </si>
  <si>
    <t>GRIVOT</t>
  </si>
  <si>
    <t>AUX REIGNOTS</t>
  </si>
  <si>
    <t>LES SUCHOTS</t>
  </si>
  <si>
    <t>GUIGAL</t>
  </si>
  <si>
    <t>LA MOULINE</t>
  </si>
  <si>
    <t>HARLAN ESTATE</t>
  </si>
  <si>
    <t>GUINAUDEAU</t>
  </si>
  <si>
    <t>HAUT BRION</t>
  </si>
  <si>
    <t>HENRI JAYER</t>
  </si>
  <si>
    <t>HOSANNA</t>
  </si>
  <si>
    <t>JOSEPH DROUHIN</t>
  </si>
  <si>
    <t>LES EPENOTS</t>
  </si>
  <si>
    <t>KISTLER</t>
  </si>
  <si>
    <t>VINE HILL</t>
  </si>
  <si>
    <t>KRUPP BROTHERS</t>
  </si>
  <si>
    <t>CHARDONNAY STAGECOACH</t>
  </si>
  <si>
    <t>M5 STAGECOACH</t>
  </si>
  <si>
    <t>LA MISSION HAUT BRION</t>
  </si>
  <si>
    <t>LA MISSION HAUT BRION BLANC</t>
  </si>
  <si>
    <t>LA SPINETTA</t>
  </si>
  <si>
    <t>BARBERESCO STARDERI DOCG</t>
  </si>
  <si>
    <t>BAROLO CAMPE</t>
  </si>
  <si>
    <t>LA VIOLETTE</t>
  </si>
  <si>
    <t>LAFITE ROTHSCHILD</t>
  </si>
  <si>
    <t>LAFLEUR</t>
  </si>
  <si>
    <t>LAFON</t>
  </si>
  <si>
    <t>CLOS DES LAMBRAYS</t>
  </si>
  <si>
    <t>LATOUR</t>
  </si>
  <si>
    <t>LE GAY</t>
  </si>
  <si>
    <t>LE PIN</t>
  </si>
  <si>
    <t>LEFLAIVE</t>
  </si>
  <si>
    <t>LE TERTRE ROTEBOEUF</t>
  </si>
  <si>
    <t>CLAVOILLON</t>
  </si>
  <si>
    <t>LES COMBETTES</t>
  </si>
  <si>
    <t>LES PUCELLES</t>
  </si>
  <si>
    <t>L'EGLISE CLINET</t>
  </si>
  <si>
    <t>LEOVILLE LAS CASES</t>
  </si>
  <si>
    <t>LEROY</t>
  </si>
  <si>
    <t>AUX COMBOTTES</t>
  </si>
  <si>
    <t>AUX VIGNERONDES</t>
  </si>
  <si>
    <t>CHAMBERTIN</t>
  </si>
  <si>
    <t>CORTON LES RENARDES</t>
  </si>
  <si>
    <t>CORTON RENARDES</t>
  </si>
  <si>
    <t>D'AUVENAY MEURSAULT</t>
  </si>
  <si>
    <t>LATRICIERES CHAMBERTIN</t>
  </si>
  <si>
    <t>LES BRULEES</t>
  </si>
  <si>
    <t>LES CHARMES</t>
  </si>
  <si>
    <t>LES COMBOTTES</t>
  </si>
  <si>
    <t>LES FREMIERES</t>
  </si>
  <si>
    <t>LES NARBANTONS</t>
  </si>
  <si>
    <t>MAISON LEROY</t>
  </si>
  <si>
    <t>VOLNAY</t>
  </si>
  <si>
    <t>LES CHAMPS LIBRES</t>
  </si>
  <si>
    <t>L'HERMITAGE</t>
  </si>
  <si>
    <t>HERMITAGE LES BESSARDS</t>
  </si>
  <si>
    <t>LIGER BELAIR</t>
  </si>
  <si>
    <t>AUX LAVIERES</t>
  </si>
  <si>
    <t>CLOS DU CHATEAU</t>
  </si>
  <si>
    <t>LA COLOMBIERE</t>
  </si>
  <si>
    <t>LA ROMANEE</t>
  </si>
  <si>
    <t>HOSPICES DE BEAUNE</t>
  </si>
  <si>
    <t>MAZIS CHAMBERTIN (LIGER-BELAIR)</t>
  </si>
  <si>
    <t>LYNCH BAGES</t>
  </si>
  <si>
    <t>MARGAUX</t>
  </si>
  <si>
    <t>MASCARELLO</t>
  </si>
  <si>
    <t>BAROLO CANTINA</t>
  </si>
  <si>
    <t>BAROLO MONPRIVATO</t>
  </si>
  <si>
    <t>MASSETO</t>
  </si>
  <si>
    <t>ORNELLAIA</t>
  </si>
  <si>
    <t>MEO CAMUZET</t>
  </si>
  <si>
    <t>ECHEZEAUX DU BAS</t>
  </si>
  <si>
    <t>LES PERRIERES</t>
  </si>
  <si>
    <t>MONTROSE</t>
  </si>
  <si>
    <t>MOUTON ROTHSCHILD</t>
  </si>
  <si>
    <t>MOUTON VERSAILLES CASE</t>
  </si>
  <si>
    <t>MUGNERET GIBOURG</t>
  </si>
  <si>
    <t>MUGNIER</t>
  </si>
  <si>
    <t>PALMER</t>
  </si>
  <si>
    <t>PAOLO SCAVINO</t>
  </si>
  <si>
    <t>BAROLO CANNUBI BOSCH</t>
  </si>
  <si>
    <t>PAVIE</t>
  </si>
  <si>
    <t>PENFOLDS</t>
  </si>
  <si>
    <t>GRANGE</t>
  </si>
  <si>
    <t>PETRUS</t>
  </si>
  <si>
    <t>PIERRE BOISSON</t>
  </si>
  <si>
    <t>PIERRE YVES COLIN MOREY</t>
  </si>
  <si>
    <t>LES CAILLERETS</t>
  </si>
  <si>
    <t>SAINT AUBIN EN REMILLY</t>
  </si>
  <si>
    <t>FLOR DE PINGUS</t>
  </si>
  <si>
    <t>PIUZE</t>
  </si>
  <si>
    <t>BLANCHOTS</t>
  </si>
  <si>
    <t>BOUGROS</t>
  </si>
  <si>
    <t>BUTTEAUX</t>
  </si>
  <si>
    <t>CLOS</t>
  </si>
  <si>
    <t>LES FORETS</t>
  </si>
  <si>
    <t>LES RONCIERES</t>
  </si>
  <si>
    <t>LES SECHETS</t>
  </si>
  <si>
    <t>MONTEE DE TONNERRE</t>
  </si>
  <si>
    <t>TERROIR DE CHICHEE</t>
  </si>
  <si>
    <t>PONSOT</t>
  </si>
  <si>
    <t>PONTET CANET</t>
  </si>
  <si>
    <t>POTENSAC</t>
  </si>
  <si>
    <t>PROMONTORY ESTATE</t>
  </si>
  <si>
    <t>NAPA VALLEY</t>
  </si>
  <si>
    <t>PENULTIMATE</t>
  </si>
  <si>
    <t>PRUNOTTO</t>
  </si>
  <si>
    <t>RAMEY</t>
  </si>
  <si>
    <t>RAMONET</t>
  </si>
  <si>
    <t xml:space="preserve">RATTI </t>
  </si>
  <si>
    <t>ROCCHE DELL'ANNUNZIATA</t>
  </si>
  <si>
    <t>RAVENEAU</t>
  </si>
  <si>
    <t>CHABLIS</t>
  </si>
  <si>
    <t>CHABLIS BUTTEAUX</t>
  </si>
  <si>
    <t>CORTON</t>
  </si>
  <si>
    <t>CUVEE DUVAULT BLOCHET</t>
  </si>
  <si>
    <t>LA TACHE</t>
  </si>
  <si>
    <t>ROULOT</t>
  </si>
  <si>
    <t>CLOS DES BOUCHERES</t>
  </si>
  <si>
    <t>LE PORUSOT</t>
  </si>
  <si>
    <t>LES BOUCHERES</t>
  </si>
  <si>
    <t>LES LUCHETS</t>
  </si>
  <si>
    <t>LES MEIX CHAVAUX</t>
  </si>
  <si>
    <t>LES VIREUILS</t>
  </si>
  <si>
    <t>TILLETS</t>
  </si>
  <si>
    <t>VIREUILS</t>
  </si>
  <si>
    <t>ROUMIER</t>
  </si>
  <si>
    <t>CHAMBOLLE MUSIGNY</t>
  </si>
  <si>
    <t>CHABLIS MONTEE DE TONNERRE</t>
  </si>
  <si>
    <t>ROUSSEAU</t>
  </si>
  <si>
    <t xml:space="preserve">CHAMBERTIN </t>
  </si>
  <si>
    <t>CHARMES CHAMBERTIN</t>
  </si>
  <si>
    <t>SASSICAIA</t>
  </si>
  <si>
    <t>TENUTA SAN GUIDO</t>
  </si>
  <si>
    <t>SAUZET</t>
  </si>
  <si>
    <t>SCHWARZ</t>
  </si>
  <si>
    <t>ZWEIGELT</t>
  </si>
  <si>
    <t>SCREAMING EAGLE</t>
  </si>
  <si>
    <t>SECOND FLIGHT</t>
  </si>
  <si>
    <t>THE FLIGHT</t>
  </si>
  <si>
    <t>SINE QUA NON</t>
  </si>
  <si>
    <t>A CAPELLA</t>
  </si>
  <si>
    <t>CROSSHAIRS</t>
  </si>
  <si>
    <t>DANGEROUS BIRDS SYRAH</t>
  </si>
  <si>
    <t>ELEVEN CONFESSIONS</t>
  </si>
  <si>
    <t>ELEVEN CONFESSIONS (PATINE: 3 SYRAH, 3 GRENACHE)</t>
  </si>
  <si>
    <t>IMPOSTER MCCOY SYRAH</t>
  </si>
  <si>
    <t>JINETE BAJO VIN DE PAILLE</t>
  </si>
  <si>
    <t>JUST FOR THE LOVE OF IT</t>
  </si>
  <si>
    <t>MORE THAN A NUMBER</t>
  </si>
  <si>
    <t>NEXT OF KYN CUMULUS VINEYARD</t>
  </si>
  <si>
    <t>ON YOUR TOES</t>
  </si>
  <si>
    <t>PIRANHA WATERDANCE</t>
  </si>
  <si>
    <t>QUEEN OF SPADES</t>
  </si>
  <si>
    <t>RIEN NE VA PLUS</t>
  </si>
  <si>
    <t>SHAKTI</t>
  </si>
  <si>
    <t>SHAKTI GRENACHE</t>
  </si>
  <si>
    <t>SHOT IN THE DARK</t>
  </si>
  <si>
    <t>STEIN GRENACHE</t>
  </si>
  <si>
    <t>STOCK SYRAH</t>
  </si>
  <si>
    <t>TARANTELLA</t>
  </si>
  <si>
    <t>THE BOOT</t>
  </si>
  <si>
    <t>THE OX</t>
  </si>
  <si>
    <t>THIS IS NOT AN EXIT</t>
  </si>
  <si>
    <t>VIN DE PAILLE</t>
  </si>
  <si>
    <t>SMITH HAUT LAFITTE</t>
  </si>
  <si>
    <t>SYLVAIN CATHIARD</t>
  </si>
  <si>
    <t>TENUTA DELL ORNELLAIA</t>
  </si>
  <si>
    <t>IL CARISMA</t>
  </si>
  <si>
    <t>VENDEMMIA D'ARTISTA</t>
  </si>
  <si>
    <t>THIBAULT LIGER BELAIR</t>
  </si>
  <si>
    <t>TROTANOY</t>
  </si>
  <si>
    <t>VALANDRAUD</t>
  </si>
  <si>
    <t>VEGA SICILIA</t>
  </si>
  <si>
    <t>UNICO</t>
  </si>
  <si>
    <t>VIEUX CHATEAU CERTAN</t>
  </si>
  <si>
    <t>LES PREUSES</t>
  </si>
  <si>
    <t>VOERZIO</t>
  </si>
  <si>
    <t>BAROLO 10 ANNI FOSSATI CASA NERE COLLECTION CASE (2007,2008,2009)</t>
  </si>
  <si>
    <t>BAROLO LA SERRA</t>
  </si>
  <si>
    <t>BAROLO RISERVA FOSSATI CASE NERE</t>
  </si>
  <si>
    <t>BAROLO VECCHIE VITI</t>
  </si>
  <si>
    <t>BAROLO VIGNETO BRUNATE</t>
  </si>
  <si>
    <t>YQUEM</t>
  </si>
  <si>
    <t>MEURSAULT SOUS LE DOS D'ANE</t>
  </si>
  <si>
    <t>HUDELOT NOELLAT</t>
  </si>
  <si>
    <t>1990; '91; '96</t>
  </si>
  <si>
    <t>RD</t>
  </si>
  <si>
    <t>B20</t>
  </si>
  <si>
    <t>ORDER REQUEST</t>
  </si>
  <si>
    <t>Quantity</t>
  </si>
  <si>
    <t>Offer (EUR)</t>
  </si>
  <si>
    <t>Comment</t>
  </si>
  <si>
    <t>SUM OF ORDER REQUEST</t>
  </si>
  <si>
    <t>QUANTITY</t>
  </si>
  <si>
    <t>OFFER (EUR)</t>
  </si>
  <si>
    <t>JOH JOS PRUM</t>
  </si>
  <si>
    <t>WS AUSLESE</t>
  </si>
  <si>
    <t>WHISPERIN' E</t>
  </si>
  <si>
    <t>RENE ENGEL</t>
  </si>
  <si>
    <t>VIGNA COLONNELLO</t>
  </si>
  <si>
    <t>VENTRILOQUIST</t>
  </si>
  <si>
    <t>VEILED PINOT NOIR</t>
  </si>
  <si>
    <t>TWISTED AND BENT</t>
  </si>
  <si>
    <t>TURN THE WHOLE THING UPSIDE DOWN</t>
  </si>
  <si>
    <t>SCHRADER</t>
  </si>
  <si>
    <t>TO KALON</t>
  </si>
  <si>
    <t>THE THRILL OF STAMP COLLECTING</t>
  </si>
  <si>
    <t>THE NAKED TRUTH</t>
  </si>
  <si>
    <t>THE MONKEY</t>
  </si>
  <si>
    <t>THE MOMENT</t>
  </si>
  <si>
    <t>THE MARAUDER</t>
  </si>
  <si>
    <t>THE LINE</t>
  </si>
  <si>
    <t>THE INAUGURAL. ELEVEN CONFESSIONS</t>
  </si>
  <si>
    <t>THE HUSSY</t>
  </si>
  <si>
    <t>THE FILLY</t>
  </si>
  <si>
    <t>THE COMPLICATOR</t>
  </si>
  <si>
    <t>THE 17TH NAIL IN MY CRANIUM</t>
  </si>
  <si>
    <t>SUBLIME ISOLATION</t>
  </si>
  <si>
    <t>STOCKHOLM SYNDROME</t>
  </si>
  <si>
    <t>SPERSS</t>
  </si>
  <si>
    <t>EGON MULLER</t>
  </si>
  <si>
    <t>SCHARZHOFBERGER AUSLESE</t>
  </si>
  <si>
    <t>HEINRICH</t>
  </si>
  <si>
    <t>SALZBERG</t>
  </si>
  <si>
    <t>SAINT EMILION</t>
  </si>
  <si>
    <t>ROMANEE SAINT VIVANT</t>
  </si>
  <si>
    <t>ROUGEOTS</t>
  </si>
  <si>
    <t>FALLETO</t>
  </si>
  <si>
    <t>ROUCHOTTES CHAMBERTIN</t>
  </si>
  <si>
    <t>RESISTE</t>
  </si>
  <si>
    <t>REJUVENATORS</t>
  </si>
  <si>
    <t>RED HANDED</t>
  </si>
  <si>
    <t>BOLLINGER</t>
  </si>
  <si>
    <t>RAVEN NO 8</t>
  </si>
  <si>
    <t>RAVEN NO 6 +7</t>
  </si>
  <si>
    <t>RAVEN NO 5</t>
  </si>
  <si>
    <t>RAVEN NO 4</t>
  </si>
  <si>
    <t>RAVEN NO 3</t>
  </si>
  <si>
    <t>RAVEN NO 10</t>
  </si>
  <si>
    <t>POKER FACE</t>
  </si>
  <si>
    <t>SCHLOSS HALBTURN</t>
  </si>
  <si>
    <t>PINOT NOIR</t>
  </si>
  <si>
    <t>PINGUS</t>
  </si>
  <si>
    <t>PICTURES</t>
  </si>
  <si>
    <t>PAPA</t>
  </si>
  <si>
    <t>PAGAN POETRY</t>
  </si>
  <si>
    <t>ON THE LAM</t>
  </si>
  <si>
    <t>OMEGA</t>
  </si>
  <si>
    <t>ODE TO E</t>
  </si>
  <si>
    <t>NON SUEY ROUSSANNE</t>
  </si>
  <si>
    <t>NEXT OF KYN NO 6</t>
  </si>
  <si>
    <t>NEXT OF KYN NO 3</t>
  </si>
  <si>
    <t>NEXT OF KYN NO 2</t>
  </si>
  <si>
    <t>NEXT OF KYN NO 1</t>
  </si>
  <si>
    <t>MORIC</t>
  </si>
  <si>
    <t>NECKENMARKT</t>
  </si>
  <si>
    <t>RIDGE</t>
  </si>
  <si>
    <t>MONTE BELLO</t>
  </si>
  <si>
    <t>MONFORTINO</t>
  </si>
  <si>
    <t>MIDNIGHT OIL</t>
  </si>
  <si>
    <t xml:space="preserve">MEURSAULT </t>
  </si>
  <si>
    <t>DUGAT</t>
  </si>
  <si>
    <t>MAYBACH</t>
  </si>
  <si>
    <t>MATERIUM</t>
  </si>
  <si>
    <t>MALE SYRAH</t>
  </si>
  <si>
    <t>ALBAN</t>
  </si>
  <si>
    <t>LORRAINE</t>
  </si>
  <si>
    <t>LI'L E</t>
  </si>
  <si>
    <t>LIGHTMOTIF</t>
  </si>
  <si>
    <t>LES VIGNOTS</t>
  </si>
  <si>
    <t>DAUVISSAT</t>
  </si>
  <si>
    <t>LES EVOCELLES</t>
  </si>
  <si>
    <t>ENSEIGNIERES</t>
  </si>
  <si>
    <t>LES CLOS</t>
  </si>
  <si>
    <t>CHEVALIERES</t>
  </si>
  <si>
    <t>LES CAZETIERS</t>
  </si>
  <si>
    <t>LES BUTTEAUX</t>
  </si>
  <si>
    <t>L'ERMITA</t>
  </si>
  <si>
    <t>ELIO ALTARE</t>
  </si>
  <si>
    <t>LARIGI</t>
  </si>
  <si>
    <t>LABELS</t>
  </si>
  <si>
    <t>LA TURQUE</t>
  </si>
  <si>
    <t>LA LANDONNE</t>
  </si>
  <si>
    <t>LA FOREST</t>
  </si>
  <si>
    <t>KOLIBRI</t>
  </si>
  <si>
    <t>COLGIN</t>
  </si>
  <si>
    <t>IX ESTATE</t>
  </si>
  <si>
    <t>INTO THE DARK GRENACHE</t>
  </si>
  <si>
    <t>JOSEPH PHELPS</t>
  </si>
  <si>
    <t>INSIGNIA</t>
  </si>
  <si>
    <t>INCOGNITO</t>
  </si>
  <si>
    <t>IN THE CROSSHAIRS</t>
  </si>
  <si>
    <t>IN THE ABSTRACT</t>
  </si>
  <si>
    <t>IN FLAGRANTE</t>
  </si>
  <si>
    <t>BEAUCASTEL</t>
  </si>
  <si>
    <t>HOMMAGE A JACQUES PERRIN</t>
  </si>
  <si>
    <t>HOLLERIN' M</t>
  </si>
  <si>
    <t>SHAFER</t>
  </si>
  <si>
    <t>HILLSIDE SELECT</t>
  </si>
  <si>
    <t>JABOULET</t>
  </si>
  <si>
    <t>HERMITAGE</t>
  </si>
  <si>
    <t>HEELS OVER HEAD</t>
  </si>
  <si>
    <t>HEART CHOREA</t>
  </si>
  <si>
    <t>GEVREY CHAMBERTIN</t>
  </si>
  <si>
    <t>FIVE SHOOTER SYRAH</t>
  </si>
  <si>
    <t>FIVE SHOOTER GRENACHE</t>
  </si>
  <si>
    <t>FEMALE GRENACHE</t>
  </si>
  <si>
    <t>FAUSTINO V</t>
  </si>
  <si>
    <t>ERMITAGE</t>
  </si>
  <si>
    <t>EX VOTO</t>
  </si>
  <si>
    <t>MARCASSIN</t>
  </si>
  <si>
    <t>ESTATE CHARDONNAY</t>
  </si>
  <si>
    <t>EL CORAZON</t>
  </si>
  <si>
    <t>EISELE VINEYARD</t>
  </si>
  <si>
    <t>ROUGET</t>
  </si>
  <si>
    <t>DAMARGI</t>
  </si>
  <si>
    <t>DOMAINE DU PEGAU</t>
  </si>
  <si>
    <t>DA CAPO</t>
  </si>
  <si>
    <t>MOET CHANDON</t>
  </si>
  <si>
    <t>CUVEE DOM PERIGNON</t>
  </si>
  <si>
    <t>J HEINRICH</t>
  </si>
  <si>
    <t>CUPIDO, COUP DE FOUDRE</t>
  </si>
  <si>
    <t>LOUIS ROEDERER</t>
  </si>
  <si>
    <t>CRISTAL</t>
  </si>
  <si>
    <t>COVERT FINGERS</t>
  </si>
  <si>
    <t>CLOS DE VOUGEOT MAUPERTUI</t>
  </si>
  <si>
    <t>GIROUD</t>
  </si>
  <si>
    <t>CONFURON</t>
  </si>
  <si>
    <t>CHARMES</t>
  </si>
  <si>
    <t>CEREQUIO</t>
  </si>
  <si>
    <t>CARIAD</t>
  </si>
  <si>
    <t>SANDRONE</t>
  </si>
  <si>
    <t>CANNUBI</t>
  </si>
  <si>
    <t xml:space="preserve">CABERNET SAUVIGNON  </t>
  </si>
  <si>
    <t xml:space="preserve">CABERNET SAUVIGNON </t>
  </si>
  <si>
    <t>HEITZ</t>
  </si>
  <si>
    <t>BRIC DEL FIASC</t>
  </si>
  <si>
    <t>WILLI HAAG</t>
  </si>
  <si>
    <t>BRAUNEBERGER JUFFER</t>
  </si>
  <si>
    <t>BLANCHOT</t>
  </si>
  <si>
    <t>RUINART</t>
  </si>
  <si>
    <t>BLANC DE BLANCS</t>
  </si>
  <si>
    <t>BLANC</t>
  </si>
  <si>
    <t>BLACK AND BLUE</t>
  </si>
  <si>
    <t>BECKSTOFFER GEORGES III VINEYARD</t>
  </si>
  <si>
    <t>BAROLO ROCCHE DELL ANNUNZIATA</t>
  </si>
  <si>
    <t>BAROLO RISERVA MONFORTE D'ALBA</t>
  </si>
  <si>
    <t>ALDO CONTERNO</t>
  </si>
  <si>
    <t>BAROLO BRUNATE</t>
  </si>
  <si>
    <t>CAVALLOTTO</t>
  </si>
  <si>
    <t>BAROLO</t>
  </si>
  <si>
    <t>BACKWARD AND FORWARD</t>
  </si>
  <si>
    <t xml:space="preserve">AUX REIGNOTS </t>
  </si>
  <si>
    <t>AUX ALLOTS</t>
  </si>
  <si>
    <t>AUTREMENT DIT</t>
  </si>
  <si>
    <t>ATLANTIS FE 203-2C</t>
  </si>
  <si>
    <t>ATLANTIS FE 203-2A</t>
  </si>
  <si>
    <t>ATLANTIS FE 203-1C</t>
  </si>
  <si>
    <t>ATLANTIS FE 203-1B</t>
  </si>
  <si>
    <t>ATLANTIS FE 203-1A</t>
  </si>
  <si>
    <t>ATLANTIS FE 203 2B</t>
  </si>
  <si>
    <t>CLARENDON HILLS</t>
  </si>
  <si>
    <t>ASTRALIS</t>
  </si>
  <si>
    <t>ARBORINA</t>
  </si>
  <si>
    <t>ALBINO</t>
  </si>
  <si>
    <t>AGAINST THE WALL</t>
  </si>
  <si>
    <t>A SHOT IN THE DARK</t>
  </si>
  <si>
    <t>17TH NAIL IN MY CRANIUM</t>
  </si>
  <si>
    <t>ANGELUS</t>
  </si>
  <si>
    <t>BERINGER</t>
  </si>
  <si>
    <t>BRYANT</t>
  </si>
  <si>
    <t>CANON LA GAFFELIERE</t>
  </si>
  <si>
    <t>CERTAN DE MAY</t>
  </si>
  <si>
    <t>DOMINUS ESTATE</t>
  </si>
  <si>
    <t>LA CONSEILLANTE</t>
  </si>
  <si>
    <t>LA MONDOTTE</t>
  </si>
  <si>
    <t>LAFLEUR PETRUS</t>
  </si>
  <si>
    <t>LEOVILLE POYFERRE</t>
  </si>
  <si>
    <t>MONTELENA</t>
  </si>
  <si>
    <t>OPUS ONE</t>
  </si>
  <si>
    <t>PICHON LONGUEVILLE</t>
  </si>
  <si>
    <t>RIEUSSEC</t>
  </si>
  <si>
    <t>SCARECROW</t>
  </si>
  <si>
    <t>GRACIA</t>
  </si>
  <si>
    <t>LE BON PASTEUR</t>
  </si>
  <si>
    <t>JAMET COTE ROTIE</t>
  </si>
  <si>
    <t>E-RAISED</t>
  </si>
  <si>
    <t>VOGUE</t>
  </si>
  <si>
    <t>LES SAINTS GEORGES</t>
  </si>
  <si>
    <t>TALBOT</t>
  </si>
  <si>
    <t>OLIVIER LEFLAIVE</t>
  </si>
  <si>
    <t>CHASSAGNE MONTRACHET</t>
  </si>
  <si>
    <t>MEURSAULT GENEVRIERS</t>
  </si>
  <si>
    <t>AU CROS PARANTOUX</t>
  </si>
  <si>
    <t xml:space="preserve">CORTON </t>
  </si>
  <si>
    <t>The Klaus Umek Collection</t>
  </si>
  <si>
    <t>Polystyrene Carton</t>
  </si>
  <si>
    <t>Case</t>
  </si>
  <si>
    <t>PENSEES DE LAFLEUR</t>
  </si>
  <si>
    <t>Loose</t>
  </si>
  <si>
    <t>Export Carton</t>
  </si>
  <si>
    <t>TESSONS CLOS DE MON PLAISIR</t>
  </si>
  <si>
    <t>GATTINARA VIGNA VALFERANA AZ VITIVINICOLA</t>
  </si>
  <si>
    <t>BARBERA D'ALBA CERRETTA</t>
  </si>
  <si>
    <t>BAROLO CERRETTA</t>
  </si>
  <si>
    <t>DU DESSUS</t>
  </si>
  <si>
    <t>CAZETIERES</t>
  </si>
  <si>
    <t>COMBE AUX MOINES</t>
  </si>
  <si>
    <t>KRUG</t>
  </si>
  <si>
    <t>PROMONTORY</t>
  </si>
  <si>
    <t>00 WINE</t>
  </si>
  <si>
    <t>CHEHALEM MOUNTAINS</t>
  </si>
  <si>
    <t>FREYA HERMANN</t>
  </si>
  <si>
    <t>RICHARD HERMANN</t>
  </si>
  <si>
    <t>KATHRYN HERMANN</t>
  </si>
  <si>
    <t>GRAND CUVEE</t>
  </si>
  <si>
    <t>P3</t>
  </si>
  <si>
    <t>NAKED</t>
  </si>
  <si>
    <t>P2</t>
  </si>
  <si>
    <t>GROFFIER</t>
  </si>
  <si>
    <t>MORTET</t>
  </si>
  <si>
    <t>BART</t>
  </si>
  <si>
    <t>DROUHIN LAROZE</t>
  </si>
  <si>
    <t>PHELPS</t>
  </si>
  <si>
    <t>POL ROGER</t>
  </si>
  <si>
    <t>WINSTON CHURCHILL</t>
  </si>
  <si>
    <t>CLOS DE BOUCHERES</t>
  </si>
  <si>
    <t>LOCATION</t>
  </si>
  <si>
    <t>KLM</t>
  </si>
  <si>
    <t>PRB</t>
  </si>
  <si>
    <t>PRU</t>
  </si>
  <si>
    <t>VC</t>
  </si>
  <si>
    <t>BARON</t>
  </si>
  <si>
    <t>CONTERNO (NERVI)</t>
  </si>
  <si>
    <t>GUILDALBERTO</t>
  </si>
  <si>
    <t>BODEGAS FAUSTINO</t>
  </si>
  <si>
    <t>United States</t>
  </si>
  <si>
    <t>California</t>
  </si>
  <si>
    <t>Burgundy</t>
  </si>
  <si>
    <t>France</t>
  </si>
  <si>
    <t>Piedmont</t>
  </si>
  <si>
    <t>Italy</t>
  </si>
  <si>
    <t>Catalonia</t>
  </si>
  <si>
    <t>Spain</t>
  </si>
  <si>
    <t>Bordeaux</t>
  </si>
  <si>
    <t>Tuscany</t>
  </si>
  <si>
    <t>Rhone</t>
  </si>
  <si>
    <t>Champagne</t>
  </si>
  <si>
    <t>Umbria</t>
  </si>
  <si>
    <t>South Australia</t>
  </si>
  <si>
    <t>Australia</t>
  </si>
  <si>
    <t>Chablis</t>
  </si>
  <si>
    <t>Saarland</t>
  </si>
  <si>
    <t>Germany</t>
  </si>
  <si>
    <t>Wachau</t>
  </si>
  <si>
    <t>Austria</t>
  </si>
  <si>
    <t>Burgenland</t>
  </si>
  <si>
    <t>Mosel</t>
  </si>
  <si>
    <t>La Rioja</t>
  </si>
  <si>
    <t>REGION</t>
  </si>
  <si>
    <t>COUNTRY</t>
  </si>
  <si>
    <t>COMTESSE</t>
  </si>
  <si>
    <t>Castilla y Leon</t>
  </si>
  <si>
    <t>Sauternes</t>
  </si>
  <si>
    <t xml:space="preserve">Williamette Valley </t>
  </si>
  <si>
    <t>Original Case</t>
  </si>
  <si>
    <t>DOMAINE DE LA VOUGERAIE</t>
  </si>
  <si>
    <t>CLOS BLANC DE VOUGEOT</t>
  </si>
  <si>
    <t>RAYAS</t>
  </si>
  <si>
    <t>MORGEOT</t>
  </si>
  <si>
    <t>CLOS D'AMBONNAY</t>
  </si>
  <si>
    <t>COLLECTION</t>
  </si>
  <si>
    <t>ROSE</t>
  </si>
  <si>
    <t>Chateauneuf-du-Pape</t>
  </si>
  <si>
    <t>Grand Total</t>
  </si>
  <si>
    <t>(blank)</t>
  </si>
  <si>
    <t>BTLS</t>
  </si>
  <si>
    <t>CHAMPS GAIN</t>
  </si>
  <si>
    <t>MONTRACHET</t>
  </si>
  <si>
    <t>CLOS DES GRANDES VIGNES</t>
  </si>
  <si>
    <t>RUCHOTTES</t>
  </si>
  <si>
    <t>BUSSIERE</t>
  </si>
  <si>
    <t>DOMAINE DES LAMBRAYS</t>
  </si>
  <si>
    <t>ANNE BOISSON</t>
  </si>
  <si>
    <t>CAROLINE MOREY</t>
  </si>
  <si>
    <t>FONTAINE GAGNARD</t>
  </si>
  <si>
    <t>1 CASE</t>
  </si>
  <si>
    <t>LES CHERBAUDEDS</t>
  </si>
  <si>
    <t>HENRI BOILLOT</t>
  </si>
  <si>
    <t>CLOS DU MESNIL</t>
  </si>
  <si>
    <t>EDITION 162</t>
  </si>
  <si>
    <t>MOET HENNESSY</t>
  </si>
  <si>
    <t>GRAND VINTAGE COLLECTION 1962</t>
  </si>
  <si>
    <t>GRAND VINTAGE COLLECTION 78</t>
  </si>
  <si>
    <t>RUINART ROSE</t>
  </si>
  <si>
    <t>RUINART ROSE C3</t>
  </si>
  <si>
    <t>HERMITAGE LA CHAPELLE</t>
  </si>
  <si>
    <t>HERMITAGE LA PETIT CHAPELLE</t>
  </si>
  <si>
    <t>VERSION: 08.02.2022</t>
  </si>
  <si>
    <t xml:space="preserve"> </t>
  </si>
  <si>
    <t>OLIVE OIL MADRONA</t>
  </si>
  <si>
    <t xml:space="preserve">BOLLINGER </t>
  </si>
  <si>
    <t xml:space="preserve">VIEILLES VIGNES </t>
  </si>
  <si>
    <t>EDITION 169</t>
  </si>
  <si>
    <t>RUINART C6</t>
  </si>
  <si>
    <t>BARTOLO MASCARELLO</t>
  </si>
  <si>
    <t>BAROLO SPECIAL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</si>
</sst>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0"/>
      <name val="Edwardian Script ITC"/>
      <family val="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44" fontId="0" fillId="0" borderId="7" xfId="1" applyFont="1" applyFill="1" applyBorder="1" applyAlignment="1">
      <alignment horizontal="center" vertical="center"/>
    </xf>
    <xf numFmtId="0" fontId="4" fillId="0" borderId="0" xfId="0" applyFont="1"/>
    <xf numFmtId="0" fontId="0" fillId="0" borderId="8" xfId="0" applyBorder="1"/>
    <xf numFmtId="0" fontId="0" fillId="0" borderId="0" xfId="0" pivotButton="1"/>
    <xf numFmtId="0" fontId="5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8">
    <dxf>
      <border diagonalUp="0" diagonalDown="0">
        <left style="thick">
          <color auto="1"/>
        </left>
        <right/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 outline="0">
        <left style="thick">
          <color auto="1"/>
        </left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41287</xdr:colOff>
      <xdr:row>8</xdr:row>
      <xdr:rowOff>38725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FE659D-4C97-4B3B-872F-BCEC5C89E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25233" cy="2188654"/>
        </a:xfrm>
        <a:prstGeom prst="rect">
          <a:avLst/>
        </a:prstGeom>
      </xdr:spPr>
    </xdr:pic>
    <xdr:clientData/>
  </xdr:twoCellAnchor>
  <xdr:twoCellAnchor>
    <xdr:from>
      <xdr:col>2</xdr:col>
      <xdr:colOff>34018</xdr:colOff>
      <xdr:row>5</xdr:row>
      <xdr:rowOff>122463</xdr:rowOff>
    </xdr:from>
    <xdr:to>
      <xdr:col>3</xdr:col>
      <xdr:colOff>585107</xdr:colOff>
      <xdr:row>9</xdr:row>
      <xdr:rowOff>13606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A51385-6674-46EE-A012-D6F996C8D3F6}"/>
            </a:ext>
          </a:extLst>
        </xdr:cNvPr>
        <xdr:cNvSpPr txBox="1"/>
      </xdr:nvSpPr>
      <xdr:spPr>
        <a:xfrm>
          <a:off x="2959554" y="1700892"/>
          <a:ext cx="986517" cy="6531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IN PROGRESS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265601</xdr:colOff>
      <xdr:row>1</xdr:row>
      <xdr:rowOff>144096</xdr:rowOff>
    </xdr:from>
    <xdr:to>
      <xdr:col>14</xdr:col>
      <xdr:colOff>159971</xdr:colOff>
      <xdr:row>4</xdr:row>
      <xdr:rowOff>166076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B2F492A-9C46-43BD-B0FA-7FE74575763B}"/>
            </a:ext>
          </a:extLst>
        </xdr:cNvPr>
        <xdr:cNvSpPr txBox="1"/>
      </xdr:nvSpPr>
      <xdr:spPr>
        <a:xfrm>
          <a:off x="16624789" y="334596"/>
          <a:ext cx="1497745" cy="1022105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400">
              <a:solidFill>
                <a:schemeClr val="bg1"/>
              </a:solidFill>
            </a:rPr>
            <a:t>PLEASE STATE</a:t>
          </a:r>
          <a:r>
            <a:rPr lang="en-GB" sz="1400" baseline="0">
              <a:solidFill>
                <a:schemeClr val="bg1"/>
              </a:solidFill>
            </a:rPr>
            <a:t> ALWAYS IN YOUR REQUESTS THE ID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261937</xdr:colOff>
      <xdr:row>9</xdr:row>
      <xdr:rowOff>39687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AEB21E-D10C-4187-BF0B-7E7F631C8F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3" t="11876" r="23818" b="21229"/>
        <a:stretch/>
      </xdr:blipFill>
      <xdr:spPr>
        <a:xfrm>
          <a:off x="0" y="0"/>
          <a:ext cx="2222500" cy="2190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vid Neshat" refreshedDate="44580.722028356482" createdVersion="7" refreshedVersion="7" minRefreshableVersion="3" recordCount="3539" xr:uid="{171FC359-4AE6-4685-964F-1F803BF585AB}">
  <cacheSource type="worksheet">
    <worksheetSource name="MASTER"/>
  </cacheSource>
  <cacheFields count="13">
    <cacheField name="ID" numFmtId="0">
      <sharedItems/>
    </cacheField>
    <cacheField name="PRODUCER" numFmtId="0">
      <sharedItems count="214">
        <s v="DOMAINE DES LAMBRAYS"/>
        <s v="ANGELUS"/>
        <s v="AUSONE"/>
        <s v="BRANE CANTENAC"/>
        <s v="CANON"/>
        <s v="CANON LA GAFFELIERE"/>
        <s v="CERTAN DE MAY"/>
        <s v="CHEVAL BLANC"/>
        <s v="CLINET"/>
        <s v="COS D'ESTOURNEL"/>
        <s v="DE FARGUES"/>
        <s v="DOMAINE DE CHEVALIER"/>
        <s v="DUCRU BEAUCAILLOU"/>
        <s v="EVANGILE"/>
        <s v="FIGEAC"/>
        <s v="GAZIN"/>
        <s v="GRACIA"/>
        <s v="GUINAUDEAU"/>
        <s v="HAUT BRION"/>
        <s v="HOSANNA"/>
        <s v="L'EGLISE CLINET"/>
        <s v="LA CONSEILLANTE"/>
        <s v="LA MISSION HAUT BRION"/>
        <s v="LA MONDOTTE"/>
        <s v="LA VIOLETTE"/>
        <s v="LAFITE ROTHSCHILD"/>
        <s v="LAFLEUR"/>
        <s v="LAFLEUR PETRUS"/>
        <s v="LE BON PASTEUR"/>
        <s v="LE GAY"/>
        <s v="LE PIN"/>
        <s v="LE TERTRE ROTEBOEUF"/>
        <s v="LEOVILLE LAS CASES"/>
        <s v="LEOVILLE POYFERRE"/>
        <s v="LES CHAMPS LIBRES"/>
        <s v="LYNCH BAGES"/>
        <s v="MARGAUX"/>
        <s v="MONTROSE"/>
        <s v="MOUTON ROTHSCHILD"/>
        <s v="PALMER"/>
        <s v="PAVIE"/>
        <s v="PETRUS"/>
        <s v="PICHON LONGUEVILLE"/>
        <s v="PONTET CANET"/>
        <s v="POTENSAC"/>
        <s v="SMITH HAUT LAFITTE"/>
        <s v="TALBOT"/>
        <s v="TROTANOY"/>
        <s v="VALANDRAUD"/>
        <s v="VIEUX CHATEAU CERTAN"/>
        <s v="HEINRICH"/>
        <s v="J HEINRICH"/>
        <s v="MORIC"/>
        <s v="SCHLOSS HALBTURN"/>
        <s v="SCHWARZ"/>
        <s v="ALBERT BICHOT"/>
        <s v="AMIOT GUY"/>
        <s v="ANNE BOISSON"/>
        <s v="ANNE GROS"/>
        <s v="ARNAUD ENTE"/>
        <s v="BACHELET MONNOT"/>
        <s v="BART"/>
        <s v="BONNEAU DU MARTRAY"/>
        <s v="BRUNO CLAIR"/>
        <s v="BRUNO COLIN"/>
        <s v="CAROLINE MOREY"/>
        <s v="CECILE TREMBLAY"/>
        <s v="CLAUDE DUGAT"/>
        <s v="CLOS DE TART"/>
        <s v="CLOS DES LAMBRAYS"/>
        <s v="COCHE DURY"/>
        <s v="CONFURON"/>
        <s v="COQUARD LOISON FLEUROT"/>
        <s v="D'ANGERVILLE "/>
        <s v="D'AUVENAY"/>
        <s v="D'EUGENIE"/>
        <s v="DE MONTILLE"/>
        <s v="DE VOGUE"/>
        <s v="DENIS MORTET"/>
        <s v="DOMAINE DE LA VOUGERAIE"/>
        <s v="DROUHIN LAROZE"/>
        <s v="DUGAT"/>
        <s v="DUGAT PY"/>
        <s v="DUJAC"/>
        <s v="EMMANUEL ROUGET"/>
        <s v="FAIVELEY"/>
        <s v="FONTAINE GAGNARD"/>
        <s v="FOURRIER"/>
        <s v="FRANCOIS LAMARCHE"/>
        <s v="GEORGES NOELLAT"/>
        <s v="GIROUD"/>
        <s v="GRIVOT"/>
        <s v="GROFFIER"/>
        <s v="HENRI BOILLOT"/>
        <s v="HENRI JAYER"/>
        <s v="HOSPICES DE BEAUNE"/>
        <s v="HUDELOT NOELLAT"/>
        <s v="JOSEPH DROUHIN"/>
        <s v="LAFON"/>
        <s v="LATOUR"/>
        <s v="LEFLAIVE"/>
        <s v="LEROY"/>
        <s v="LIGER BELAIR"/>
        <s v="MAISON LEROY"/>
        <s v="MEO CAMUZET"/>
        <s v="MORTET"/>
        <s v="MUGNERET GIBOURG"/>
        <s v="MUGNIER"/>
        <s v="OLIVIER LEFLAIVE"/>
        <s v="PIERRE BOISSON"/>
        <s v="PIERRE YVES COLIN MOREY"/>
        <s v="PONSOT"/>
        <s v="RAMONET"/>
        <s v="RENE ENGEL"/>
        <s v="ROMANEE CONTI"/>
        <s v="ROUGET"/>
        <s v="ROULOT"/>
        <s v="ROUMIER"/>
        <s v="ROUSSEAU"/>
        <s v="SAUZET"/>
        <s v="SYLVAIN CATHIARD"/>
        <s v="THIBAULT LIGER BELAIR"/>
        <s v="VOGUE"/>
        <s v="ABREU"/>
        <s v="ALBAN"/>
        <s v="ANDREMILY"/>
        <s v="ARAUJO"/>
        <s v="BERINGER"/>
        <s v="BOND "/>
        <s v="BRYANT"/>
        <s v="COLGIN"/>
        <s v="DOMINUS ESTATE"/>
        <s v="EISELE"/>
        <s v="HARLAN ESTATE"/>
        <s v="HEITZ"/>
        <s v="JOSEPH PHELPS"/>
        <s v="KISTLER"/>
        <s v="KRUPP BROTHERS"/>
        <s v="MARCASSIN"/>
        <s v="MAYBACH"/>
        <s v="MONTELENA"/>
        <s v="OPUS ONE"/>
        <s v="PHELPS"/>
        <s v="PROMONTORY ESTATE"/>
        <s v="RAMEY"/>
        <s v="RIDGE"/>
        <s v="SCARECROW"/>
        <s v="SCHRADER"/>
        <s v="SCREAMING EAGLE"/>
        <s v="SHAFER"/>
        <s v="SINE QUA NON"/>
        <s v="PINGUS"/>
        <s v="VEGA SICILIA"/>
        <s v="ALVARO PALACIOS"/>
        <s v="DAUVISSAT"/>
        <s v="PIUZE"/>
        <s v="RAVENEAU"/>
        <s v="BOLLINGER"/>
        <s v="DOM PERIGNON"/>
        <s v="KRUG"/>
        <s v="LOUIS ROEDERER"/>
        <s v="MOET CHANDON"/>
        <s v="MOET HENNESSY"/>
        <s v="POL ROGER"/>
        <s v="RUINART"/>
        <s v="RAYAS"/>
        <s v="BODEGAS FAUSTINO"/>
        <s v="JOH JOS PRUM"/>
        <s v="ALDO CONTERNO"/>
        <s v="BRAIDA DI BOLOGNA GIACOMO"/>
        <s v="BRUNO GIACOSA"/>
        <s v="CAVALLOTTO"/>
        <s v="CONTERNO (ALDO)"/>
        <s v="CONTERNO (GIACOMO)"/>
        <s v="CONTERNO (NERVI)"/>
        <s v="ELIO ALTARE"/>
        <s v="FALLETO"/>
        <s v="LA SPINETTA"/>
        <s v="MASCARELLO"/>
        <s v="PAOLO SCAVINO"/>
        <s v="PRUNOTTO"/>
        <s v="RATTI "/>
        <s v="SANDRONE"/>
        <s v="VOERZIO"/>
        <s v="BEAUCASTEL"/>
        <s v="CHAPOUTIER"/>
        <s v="DOMAINE DU PEGAU"/>
        <s v="ERMITAGE"/>
        <s v="GRILLET"/>
        <s v="GUIGAL"/>
        <s v="JABOULET"/>
        <s v="JAMET COTE ROTIE"/>
        <s v="L'HERMITAGE"/>
        <s v="EGON MULLER"/>
        <s v="WILLI HAAG"/>
        <s v="CLIMENS"/>
        <s v="RIEUSSEC"/>
        <s v="YQUEM"/>
        <s v="CLARENDON HILLS"/>
        <s v="PENFOLDS"/>
        <s v="ANTINORI"/>
        <s v="GAJA"/>
        <s v="MASSETO"/>
        <s v="ORNELLAIA"/>
        <s v="SASSICAIA"/>
        <s v="TENUTA DELL ORNELLAIA"/>
        <s v="TENUTA SAN GUIDO"/>
        <s v="TIGNANELLO"/>
        <s v="CASTELLO DELLA SALA"/>
        <s v="F X PICHLER"/>
        <s v="00 WINE"/>
        <s v="ETIENNE SAUZET" u="1"/>
        <s v="PERRIER JOUET BELLE EPOQUE" u="1"/>
        <s v="VINCENT DAUVISSAT" u="1"/>
      </sharedItems>
    </cacheField>
    <cacheField name="NAME" numFmtId="0">
      <sharedItems containsBlank="1"/>
    </cacheField>
    <cacheField name="VINTAGE" numFmtId="0">
      <sharedItems containsBlank="1" containsMixedTypes="1" containsNumber="1" containsInteger="1" minValue="1941" maxValue="9999"/>
    </cacheField>
    <cacheField name="VOLUME" numFmtId="0">
      <sharedItems containsString="0" containsBlank="1" containsNumber="1" minValue="0.375" maxValue="15" count="12">
        <n v="0.75"/>
        <n v="3"/>
        <n v="1.5"/>
        <n v="9"/>
        <n v="6"/>
        <n v="0.375"/>
        <n v="15"/>
        <n v="5"/>
        <m/>
        <n v="7.5"/>
        <n v="3.78"/>
        <n v="0.38" u="1"/>
      </sharedItems>
    </cacheField>
    <cacheField name="BOTTLES" numFmtId="0">
      <sharedItems containsString="0" containsBlank="1" containsNumber="1" containsInteger="1" minValue="1" maxValue="180"/>
    </cacheField>
    <cacheField name="PACKAGE DESCRIPTION" numFmtId="0">
      <sharedItems containsBlank="1"/>
    </cacheField>
    <cacheField name="REGION" numFmtId="0">
      <sharedItems containsBlank="1" count="21">
        <m/>
        <s v="Bordeaux"/>
        <s v="Burgenland"/>
        <s v="Burgundy"/>
        <s v="California"/>
        <s v="Castilla y Leon"/>
        <s v="Catalonia"/>
        <s v="Chablis"/>
        <s v="Champagne"/>
        <s v="Chateauneuf-du-Pape"/>
        <s v="La Rioja"/>
        <s v="Mosel"/>
        <s v="Piedmont"/>
        <s v="Rhone"/>
        <s v="Saarland"/>
        <s v="Sauternes"/>
        <s v="South Australia"/>
        <s v="Tuscany"/>
        <s v="Umbria"/>
        <s v="Wachau"/>
        <s v="Williamette Valley "/>
      </sharedItems>
    </cacheField>
    <cacheField name="COUNTRY" numFmtId="0">
      <sharedItems containsBlank="1"/>
    </cacheField>
    <cacheField name="LOCATION" numFmtId="0">
      <sharedItems/>
    </cacheField>
    <cacheField name="Quantity" numFmtId="0">
      <sharedItems containsNonDate="0" containsString="0" containsBlank="1"/>
    </cacheField>
    <cacheField name="Offer (EUR)" numFmtId="0">
      <sharedItems containsNonDate="0" containsString="0" containsBlank="1"/>
    </cacheField>
    <cacheField name="Com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9">
  <r>
    <s v="2480"/>
    <x v="0"/>
    <s v="CLOS DU CAILLERET"/>
    <n v="2018"/>
    <x v="0"/>
    <n v="6"/>
    <s v="Original Wooden Case"/>
    <x v="0"/>
    <m/>
    <s v="KLM"/>
    <m/>
    <m/>
    <m/>
  </r>
  <r>
    <s v="2481"/>
    <x v="0"/>
    <s v="LES FOLATIERES"/>
    <n v="2018"/>
    <x v="0"/>
    <n v="6"/>
    <s v="Original Wooden Case"/>
    <x v="0"/>
    <m/>
    <s v="KLM"/>
    <m/>
    <m/>
    <m/>
  </r>
  <r>
    <s v="873"/>
    <x v="1"/>
    <s v=""/>
    <n v="2005"/>
    <x v="0"/>
    <n v="2"/>
    <m/>
    <x v="1"/>
    <s v="France"/>
    <s v="VC"/>
    <m/>
    <m/>
    <m/>
  </r>
  <r>
    <s v="872"/>
    <x v="1"/>
    <s v=""/>
    <n v="2009"/>
    <x v="0"/>
    <n v="1"/>
    <m/>
    <x v="1"/>
    <s v="France"/>
    <s v="VC"/>
    <m/>
    <m/>
    <m/>
  </r>
  <r>
    <s v="211"/>
    <x v="2"/>
    <m/>
    <n v="1971"/>
    <x v="0"/>
    <n v="12"/>
    <s v="Second Hand Carton"/>
    <x v="1"/>
    <s v="France"/>
    <s v="PRB"/>
    <m/>
    <m/>
    <m/>
  </r>
  <r>
    <s v="212"/>
    <x v="2"/>
    <m/>
    <n v="2016"/>
    <x v="0"/>
    <n v="6"/>
    <s v="Original Wooden Case"/>
    <x v="1"/>
    <s v="France"/>
    <s v="PRB"/>
    <m/>
    <m/>
    <m/>
  </r>
  <r>
    <s v="213"/>
    <x v="2"/>
    <m/>
    <n v="2016"/>
    <x v="0"/>
    <n v="18"/>
    <s v="Original Wooden Case"/>
    <x v="1"/>
    <s v="France"/>
    <s v="PRB"/>
    <m/>
    <m/>
    <m/>
  </r>
  <r>
    <s v="80"/>
    <x v="2"/>
    <s v="SAINT EMILION"/>
    <n v="1998"/>
    <x v="0"/>
    <n v="1"/>
    <m/>
    <x v="1"/>
    <s v="France"/>
    <s v="VC"/>
    <m/>
    <m/>
    <m/>
  </r>
  <r>
    <s v="227"/>
    <x v="3"/>
    <m/>
    <n v="2016"/>
    <x v="0"/>
    <n v="12"/>
    <s v="Original Wooden Case"/>
    <x v="1"/>
    <s v="France"/>
    <s v="PRB"/>
    <m/>
    <m/>
    <m/>
  </r>
  <r>
    <s v="228"/>
    <x v="3"/>
    <m/>
    <n v="2016"/>
    <x v="0"/>
    <n v="24"/>
    <s v="Original Wooden Case"/>
    <x v="1"/>
    <s v="France"/>
    <s v="PRB"/>
    <m/>
    <m/>
    <m/>
  </r>
  <r>
    <s v="875"/>
    <x v="3"/>
    <s v=""/>
    <n v="2000"/>
    <x v="0"/>
    <n v="2"/>
    <m/>
    <x v="1"/>
    <s v="France"/>
    <s v="VC"/>
    <m/>
    <m/>
    <m/>
  </r>
  <r>
    <s v="253"/>
    <x v="4"/>
    <m/>
    <n v="2009"/>
    <x v="1"/>
    <n v="1"/>
    <s v="Original Wooden Case"/>
    <x v="1"/>
    <s v="France"/>
    <s v="PRB"/>
    <m/>
    <m/>
    <m/>
  </r>
  <r>
    <s v="254"/>
    <x v="4"/>
    <m/>
    <n v="2015"/>
    <x v="0"/>
    <n v="12"/>
    <s v="Original Wooden Case"/>
    <x v="1"/>
    <s v="France"/>
    <s v="PRB"/>
    <m/>
    <m/>
    <m/>
  </r>
  <r>
    <s v="877"/>
    <x v="5"/>
    <s v=""/>
    <n v="2005"/>
    <x v="0"/>
    <n v="2"/>
    <m/>
    <x v="1"/>
    <s v="France"/>
    <s v="VC"/>
    <m/>
    <m/>
    <m/>
  </r>
  <r>
    <s v="878"/>
    <x v="6"/>
    <s v=""/>
    <n v="1982"/>
    <x v="0"/>
    <n v="1"/>
    <m/>
    <x v="1"/>
    <s v="France"/>
    <s v="VC"/>
    <m/>
    <m/>
    <m/>
  </r>
  <r>
    <s v="1073"/>
    <x v="6"/>
    <s v=""/>
    <n v="1982"/>
    <x v="0"/>
    <n v="1"/>
    <m/>
    <x v="1"/>
    <s v="France"/>
    <s v="VC"/>
    <m/>
    <m/>
    <m/>
  </r>
  <r>
    <s v="272"/>
    <x v="7"/>
    <m/>
    <n v="1971"/>
    <x v="0"/>
    <n v="8"/>
    <s v="Second Hand Carton"/>
    <x v="1"/>
    <s v="France"/>
    <s v="PRB"/>
    <m/>
    <m/>
    <m/>
  </r>
  <r>
    <s v="273"/>
    <x v="7"/>
    <m/>
    <n v="2013"/>
    <x v="2"/>
    <n v="1"/>
    <s v="Original Wooden Case"/>
    <x v="1"/>
    <s v="France"/>
    <s v="PRB"/>
    <m/>
    <m/>
    <m/>
  </r>
  <r>
    <s v="281"/>
    <x v="7"/>
    <m/>
    <n v="2015"/>
    <x v="2"/>
    <n v="6"/>
    <s v="Original Wooden Case"/>
    <x v="1"/>
    <s v="France"/>
    <s v="PRB"/>
    <m/>
    <m/>
    <m/>
  </r>
  <r>
    <s v="282"/>
    <x v="7"/>
    <m/>
    <n v="2016"/>
    <x v="0"/>
    <n v="24"/>
    <s v="Original Wooden Case"/>
    <x v="1"/>
    <s v="France"/>
    <s v="PRB"/>
    <m/>
    <m/>
    <m/>
  </r>
  <r>
    <s v="1076"/>
    <x v="7"/>
    <s v=""/>
    <n v="1964"/>
    <x v="0"/>
    <n v="6"/>
    <m/>
    <x v="1"/>
    <s v="France"/>
    <s v="VC"/>
    <m/>
    <m/>
    <m/>
  </r>
  <r>
    <s v="1075"/>
    <x v="7"/>
    <s v=""/>
    <n v="1970"/>
    <x v="0"/>
    <n v="1"/>
    <m/>
    <x v="1"/>
    <s v="France"/>
    <s v="VC"/>
    <m/>
    <m/>
    <m/>
  </r>
  <r>
    <s v="882"/>
    <x v="7"/>
    <s v=""/>
    <n v="1971"/>
    <x v="1"/>
    <n v="1"/>
    <m/>
    <x v="1"/>
    <s v="France"/>
    <s v="VC"/>
    <m/>
    <m/>
    <m/>
  </r>
  <r>
    <s v="881"/>
    <x v="7"/>
    <s v=""/>
    <n v="1982"/>
    <x v="0"/>
    <n v="1"/>
    <m/>
    <x v="1"/>
    <s v="France"/>
    <s v="VC"/>
    <m/>
    <m/>
    <m/>
  </r>
  <r>
    <s v="880"/>
    <x v="7"/>
    <s v=""/>
    <n v="1989"/>
    <x v="2"/>
    <n v="1"/>
    <m/>
    <x v="1"/>
    <s v="France"/>
    <s v="VC"/>
    <m/>
    <m/>
    <m/>
  </r>
  <r>
    <s v="879"/>
    <x v="7"/>
    <s v=""/>
    <n v="1999"/>
    <x v="2"/>
    <n v="3"/>
    <m/>
    <x v="1"/>
    <s v="France"/>
    <s v="VC"/>
    <m/>
    <m/>
    <m/>
  </r>
  <r>
    <s v="1074"/>
    <x v="7"/>
    <s v=""/>
    <n v="2001"/>
    <x v="0"/>
    <n v="1"/>
    <m/>
    <x v="1"/>
    <s v="France"/>
    <s v="VC"/>
    <m/>
    <m/>
    <m/>
  </r>
  <r>
    <s v="883"/>
    <x v="8"/>
    <s v=""/>
    <n v="1989"/>
    <x v="0"/>
    <n v="4"/>
    <m/>
    <x v="1"/>
    <s v="France"/>
    <s v="VC"/>
    <m/>
    <m/>
    <m/>
  </r>
  <r>
    <s v="287"/>
    <x v="8"/>
    <s v="POMEROL"/>
    <n v="2017"/>
    <x v="0"/>
    <n v="24"/>
    <s v="Original Wooden Case"/>
    <x v="1"/>
    <s v="France"/>
    <s v="KLM"/>
    <m/>
    <m/>
    <m/>
  </r>
  <r>
    <s v="1402"/>
    <x v="9"/>
    <m/>
    <n v="1971"/>
    <x v="0"/>
    <n v="6"/>
    <m/>
    <x v="1"/>
    <s v="France"/>
    <s v="VC"/>
    <m/>
    <m/>
    <m/>
  </r>
  <r>
    <s v="438"/>
    <x v="9"/>
    <m/>
    <n v="2005"/>
    <x v="0"/>
    <n v="24"/>
    <s v="Original Wooden Case"/>
    <x v="1"/>
    <s v="France"/>
    <s v="PRB"/>
    <m/>
    <m/>
    <m/>
  </r>
  <r>
    <s v="247"/>
    <x v="9"/>
    <m/>
    <n v="2008"/>
    <x v="0"/>
    <n v="6"/>
    <s v="Original Wooden Case"/>
    <x v="1"/>
    <s v="France"/>
    <s v="PRB"/>
    <m/>
    <m/>
    <m/>
  </r>
  <r>
    <s v="439"/>
    <x v="9"/>
    <m/>
    <n v="2008"/>
    <x v="3"/>
    <n v="1"/>
    <s v="Original Wooden Case"/>
    <x v="1"/>
    <s v="France"/>
    <s v="PRB"/>
    <m/>
    <m/>
    <m/>
  </r>
  <r>
    <s v="442"/>
    <x v="9"/>
    <m/>
    <n v="2009"/>
    <x v="4"/>
    <n v="1"/>
    <s v="Original Wooden Case"/>
    <x v="1"/>
    <s v="France"/>
    <s v="PRB"/>
    <m/>
    <m/>
    <m/>
  </r>
  <r>
    <s v="444"/>
    <x v="9"/>
    <m/>
    <n v="2015"/>
    <x v="0"/>
    <n v="12"/>
    <s v="Original Wooden Case"/>
    <x v="1"/>
    <s v="France"/>
    <s v="PRB"/>
    <m/>
    <m/>
    <m/>
  </r>
  <r>
    <s v="445"/>
    <x v="9"/>
    <m/>
    <n v="2016"/>
    <x v="0"/>
    <n v="12"/>
    <s v="Original Wooden Case"/>
    <x v="1"/>
    <s v="France"/>
    <s v="PRB"/>
    <m/>
    <m/>
    <m/>
  </r>
  <r>
    <s v="446"/>
    <x v="9"/>
    <m/>
    <n v="2016"/>
    <x v="0"/>
    <n v="24"/>
    <s v="Original Wooden Case"/>
    <x v="1"/>
    <s v="France"/>
    <s v="PRB"/>
    <m/>
    <m/>
    <m/>
  </r>
  <r>
    <s v="447"/>
    <x v="9"/>
    <m/>
    <n v="2016"/>
    <x v="0"/>
    <n v="60"/>
    <s v="Original Wooden Case"/>
    <x v="1"/>
    <s v="France"/>
    <s v="PRB"/>
    <m/>
    <m/>
    <m/>
  </r>
  <r>
    <s v="885"/>
    <x v="9"/>
    <s v=""/>
    <n v="1990"/>
    <x v="0"/>
    <n v="1"/>
    <m/>
    <x v="1"/>
    <s v="France"/>
    <s v="VC"/>
    <m/>
    <m/>
    <m/>
  </r>
  <r>
    <s v="884"/>
    <x v="9"/>
    <s v=""/>
    <n v="2005"/>
    <x v="0"/>
    <n v="2"/>
    <m/>
    <x v="1"/>
    <s v="France"/>
    <s v="VC"/>
    <m/>
    <m/>
    <m/>
  </r>
  <r>
    <s v="1077"/>
    <x v="9"/>
    <s v=""/>
    <n v="2009"/>
    <x v="2"/>
    <n v="2"/>
    <s v="Original Wooden Case"/>
    <x v="1"/>
    <s v="France"/>
    <s v="VC"/>
    <m/>
    <m/>
    <m/>
  </r>
  <r>
    <s v="567"/>
    <x v="10"/>
    <m/>
    <n v="2007"/>
    <x v="0"/>
    <n v="6"/>
    <s v="Original Wooden Case"/>
    <x v="1"/>
    <s v="France"/>
    <s v="PRB"/>
    <m/>
    <m/>
    <m/>
  </r>
  <r>
    <s v="568"/>
    <x v="10"/>
    <m/>
    <n v="2007"/>
    <x v="0"/>
    <n v="6"/>
    <s v="Original Wooden Case"/>
    <x v="1"/>
    <s v="France"/>
    <s v="PRB"/>
    <m/>
    <m/>
    <m/>
  </r>
  <r>
    <s v="614"/>
    <x v="11"/>
    <m/>
    <n v="1986"/>
    <x v="0"/>
    <n v="1"/>
    <s v="Second Hand Carton"/>
    <x v="1"/>
    <s v="France"/>
    <s v="PRB"/>
    <m/>
    <m/>
    <m/>
  </r>
  <r>
    <s v="618"/>
    <x v="12"/>
    <m/>
    <n v="2016"/>
    <x v="0"/>
    <n v="24"/>
    <s v="Original Wooden Case"/>
    <x v="1"/>
    <s v="France"/>
    <s v="PRB"/>
    <m/>
    <m/>
    <m/>
  </r>
  <r>
    <s v="889"/>
    <x v="12"/>
    <s v=""/>
    <n v="1986"/>
    <x v="0"/>
    <n v="2"/>
    <m/>
    <x v="1"/>
    <s v="France"/>
    <s v="VC"/>
    <m/>
    <m/>
    <m/>
  </r>
  <r>
    <s v="888"/>
    <x v="12"/>
    <s v=""/>
    <n v="1989"/>
    <x v="2"/>
    <n v="1"/>
    <m/>
    <x v="1"/>
    <s v="France"/>
    <s v="VC"/>
    <m/>
    <m/>
    <m/>
  </r>
  <r>
    <s v="692"/>
    <x v="13"/>
    <m/>
    <n v="2009"/>
    <x v="0"/>
    <n v="3"/>
    <s v="Original Wooden Case"/>
    <x v="1"/>
    <s v="France"/>
    <s v="PRB"/>
    <m/>
    <m/>
    <m/>
  </r>
  <r>
    <s v="713"/>
    <x v="14"/>
    <m/>
    <n v="1964"/>
    <x v="4"/>
    <n v="1"/>
    <s v="Non Original Wood"/>
    <x v="1"/>
    <s v="France"/>
    <s v="PRB"/>
    <m/>
    <m/>
    <m/>
  </r>
  <r>
    <s v="717"/>
    <x v="14"/>
    <m/>
    <n v="2015"/>
    <x v="0"/>
    <n v="12"/>
    <s v="Original Wooden Case"/>
    <x v="1"/>
    <s v="France"/>
    <s v="PRB"/>
    <m/>
    <m/>
    <m/>
  </r>
  <r>
    <s v="715"/>
    <x v="14"/>
    <m/>
    <n v="2015"/>
    <x v="2"/>
    <n v="1"/>
    <s v="Original Wooden Case"/>
    <x v="1"/>
    <s v="France"/>
    <s v="PRB"/>
    <m/>
    <m/>
    <m/>
  </r>
  <r>
    <s v="716"/>
    <x v="14"/>
    <m/>
    <n v="2015"/>
    <x v="2"/>
    <n v="6"/>
    <s v="Original Wooden Case"/>
    <x v="1"/>
    <s v="France"/>
    <s v="PRB"/>
    <m/>
    <m/>
    <m/>
  </r>
  <r>
    <s v="718"/>
    <x v="14"/>
    <m/>
    <n v="2016"/>
    <x v="0"/>
    <n v="24"/>
    <s v="Original Wooden Case"/>
    <x v="1"/>
    <s v="France"/>
    <s v="PRB"/>
    <m/>
    <m/>
    <m/>
  </r>
  <r>
    <s v="719"/>
    <x v="14"/>
    <m/>
    <n v="2016"/>
    <x v="0"/>
    <n v="24"/>
    <s v="Original Wooden Case"/>
    <x v="1"/>
    <s v="France"/>
    <s v="PRB"/>
    <m/>
    <m/>
    <m/>
  </r>
  <r>
    <s v="893"/>
    <x v="14"/>
    <s v=""/>
    <n v="1970"/>
    <x v="0"/>
    <n v="2"/>
    <m/>
    <x v="1"/>
    <s v="France"/>
    <s v="VC"/>
    <m/>
    <m/>
    <m/>
  </r>
  <r>
    <s v="892"/>
    <x v="14"/>
    <s v=""/>
    <n v="1982"/>
    <x v="0"/>
    <n v="2"/>
    <m/>
    <x v="1"/>
    <s v="France"/>
    <s v="VC"/>
    <m/>
    <m/>
    <m/>
  </r>
  <r>
    <s v="891"/>
    <x v="14"/>
    <s v=""/>
    <n v="1983"/>
    <x v="0"/>
    <n v="1"/>
    <m/>
    <x v="1"/>
    <s v="France"/>
    <s v="VC"/>
    <m/>
    <m/>
    <m/>
  </r>
  <r>
    <s v="890"/>
    <x v="14"/>
    <s v=""/>
    <n v="1988"/>
    <x v="0"/>
    <n v="1"/>
    <m/>
    <x v="1"/>
    <s v="France"/>
    <s v="VC"/>
    <m/>
    <m/>
    <m/>
  </r>
  <r>
    <s v="1080"/>
    <x v="14"/>
    <s v=""/>
    <n v="1995"/>
    <x v="0"/>
    <n v="1"/>
    <m/>
    <x v="1"/>
    <s v="France"/>
    <s v="VC"/>
    <m/>
    <m/>
    <m/>
  </r>
  <r>
    <s v="733"/>
    <x v="15"/>
    <m/>
    <n v="2009"/>
    <x v="0"/>
    <n v="12"/>
    <s v="Original Wooden Case"/>
    <x v="1"/>
    <s v="France"/>
    <s v="PRB"/>
    <m/>
    <m/>
    <m/>
  </r>
  <r>
    <s v="734"/>
    <x v="15"/>
    <m/>
    <n v="2012"/>
    <x v="0"/>
    <n v="12"/>
    <s v="Original Wooden Case"/>
    <x v="1"/>
    <s v="France"/>
    <s v="PRB"/>
    <m/>
    <m/>
    <m/>
  </r>
  <r>
    <s v="1081"/>
    <x v="16"/>
    <s v=""/>
    <n v="2009"/>
    <x v="2"/>
    <n v="1"/>
    <s v="Original Wooden Case"/>
    <x v="1"/>
    <s v="France"/>
    <s v="VC"/>
    <m/>
    <m/>
    <m/>
  </r>
  <r>
    <s v="2311"/>
    <x v="17"/>
    <m/>
    <n v="2009"/>
    <x v="2"/>
    <n v="3"/>
    <s v="Original Wooden Case"/>
    <x v="1"/>
    <s v="France"/>
    <s v="PRB"/>
    <m/>
    <m/>
    <m/>
  </r>
  <r>
    <s v="832"/>
    <x v="17"/>
    <m/>
    <n v="2009"/>
    <x v="1"/>
    <n v="1"/>
    <s v="Original Wooden Case"/>
    <x v="1"/>
    <s v="France"/>
    <s v="PRB"/>
    <m/>
    <m/>
    <m/>
  </r>
  <r>
    <s v="2305"/>
    <x v="17"/>
    <m/>
    <n v="2009"/>
    <x v="4"/>
    <n v="1"/>
    <s v="Original Wooden Case"/>
    <x v="1"/>
    <s v="France"/>
    <s v="PRB"/>
    <m/>
    <m/>
    <m/>
  </r>
  <r>
    <s v="921"/>
    <x v="18"/>
    <s v=""/>
    <n v="1944"/>
    <x v="0"/>
    <n v="3"/>
    <m/>
    <x v="1"/>
    <s v="France"/>
    <s v="VC"/>
    <m/>
    <m/>
    <m/>
  </r>
  <r>
    <s v="920"/>
    <x v="18"/>
    <s v=""/>
    <n v="1947"/>
    <x v="0"/>
    <n v="1"/>
    <m/>
    <x v="1"/>
    <s v="France"/>
    <s v="VC"/>
    <m/>
    <m/>
    <m/>
  </r>
  <r>
    <s v="1145"/>
    <x v="18"/>
    <s v=""/>
    <n v="1955"/>
    <x v="5"/>
    <n v="1"/>
    <m/>
    <x v="1"/>
    <s v="France"/>
    <s v="VC"/>
    <m/>
    <m/>
    <m/>
  </r>
  <r>
    <s v="919"/>
    <x v="18"/>
    <s v=""/>
    <n v="1961"/>
    <x v="0"/>
    <n v="9"/>
    <m/>
    <x v="1"/>
    <s v="France"/>
    <s v="VC"/>
    <m/>
    <m/>
    <m/>
  </r>
  <r>
    <s v="918"/>
    <x v="18"/>
    <s v=""/>
    <n v="1961"/>
    <x v="2"/>
    <n v="2"/>
    <m/>
    <x v="1"/>
    <s v="France"/>
    <s v="VC"/>
    <m/>
    <m/>
    <m/>
  </r>
  <r>
    <s v="1083"/>
    <x v="18"/>
    <s v=""/>
    <n v="1964"/>
    <x v="0"/>
    <n v="7"/>
    <m/>
    <x v="1"/>
    <s v="France"/>
    <s v="VC"/>
    <m/>
    <m/>
    <m/>
  </r>
  <r>
    <s v="917"/>
    <x v="18"/>
    <s v=""/>
    <n v="1969"/>
    <x v="2"/>
    <n v="1"/>
    <m/>
    <x v="1"/>
    <s v="France"/>
    <s v="VC"/>
    <m/>
    <m/>
    <m/>
  </r>
  <r>
    <s v="916"/>
    <x v="18"/>
    <s v=""/>
    <n v="1971"/>
    <x v="0"/>
    <n v="12"/>
    <m/>
    <x v="1"/>
    <s v="France"/>
    <s v="VC"/>
    <m/>
    <m/>
    <m/>
  </r>
  <r>
    <s v="915"/>
    <x v="18"/>
    <s v=""/>
    <n v="1982"/>
    <x v="0"/>
    <n v="1"/>
    <m/>
    <x v="1"/>
    <s v="France"/>
    <s v="VC"/>
    <m/>
    <m/>
    <m/>
  </r>
  <r>
    <s v="1177"/>
    <x v="18"/>
    <s v=""/>
    <n v="1982"/>
    <x v="2"/>
    <n v="1"/>
    <m/>
    <x v="1"/>
    <s v="France"/>
    <s v="VC"/>
    <m/>
    <m/>
    <m/>
  </r>
  <r>
    <s v="914"/>
    <x v="18"/>
    <s v=""/>
    <n v="1983"/>
    <x v="0"/>
    <n v="4"/>
    <m/>
    <x v="1"/>
    <s v="France"/>
    <s v="VC"/>
    <m/>
    <m/>
    <m/>
  </r>
  <r>
    <s v="912"/>
    <x v="18"/>
    <s v=""/>
    <n v="1989"/>
    <x v="0"/>
    <n v="2"/>
    <m/>
    <x v="1"/>
    <s v="France"/>
    <s v="VC"/>
    <m/>
    <m/>
    <m/>
  </r>
  <r>
    <s v="911"/>
    <x v="18"/>
    <s v=""/>
    <n v="1995"/>
    <x v="0"/>
    <n v="6"/>
    <m/>
    <x v="1"/>
    <s v="France"/>
    <s v="VC"/>
    <m/>
    <m/>
    <m/>
  </r>
  <r>
    <s v="910"/>
    <x v="18"/>
    <s v=""/>
    <n v="1996"/>
    <x v="0"/>
    <n v="2"/>
    <m/>
    <x v="1"/>
    <s v="France"/>
    <s v="VC"/>
    <m/>
    <m/>
    <m/>
  </r>
  <r>
    <s v="909"/>
    <x v="18"/>
    <s v=""/>
    <n v="2001"/>
    <x v="0"/>
    <n v="2"/>
    <m/>
    <x v="1"/>
    <s v="France"/>
    <s v="VC"/>
    <m/>
    <m/>
    <m/>
  </r>
  <r>
    <s v="1172"/>
    <x v="18"/>
    <s v=""/>
    <n v="2001"/>
    <x v="0"/>
    <n v="12"/>
    <m/>
    <x v="1"/>
    <s v="France"/>
    <s v="VC"/>
    <m/>
    <m/>
    <m/>
  </r>
  <r>
    <s v="1165"/>
    <x v="18"/>
    <s v=""/>
    <n v="2001"/>
    <x v="0"/>
    <n v="12"/>
    <m/>
    <x v="1"/>
    <s v="France"/>
    <s v="VC"/>
    <m/>
    <m/>
    <m/>
  </r>
  <r>
    <s v="908"/>
    <x v="18"/>
    <s v=""/>
    <n v="2005"/>
    <x v="2"/>
    <n v="1"/>
    <m/>
    <x v="1"/>
    <s v="France"/>
    <s v="VC"/>
    <m/>
    <m/>
    <m/>
  </r>
  <r>
    <s v="788"/>
    <x v="18"/>
    <s v="BLANC"/>
    <n v="1977"/>
    <x v="0"/>
    <n v="4"/>
    <m/>
    <x v="1"/>
    <s v="France"/>
    <s v="VC"/>
    <m/>
    <m/>
    <m/>
  </r>
  <r>
    <s v="787"/>
    <x v="18"/>
    <s v="BLANC"/>
    <n v="1982"/>
    <x v="0"/>
    <n v="1"/>
    <m/>
    <x v="1"/>
    <s v="France"/>
    <s v="VC"/>
    <m/>
    <m/>
    <m/>
  </r>
  <r>
    <s v="786"/>
    <x v="18"/>
    <s v="BLANC"/>
    <n v="1983"/>
    <x v="0"/>
    <n v="2"/>
    <m/>
    <x v="1"/>
    <s v="France"/>
    <s v="VC"/>
    <m/>
    <m/>
    <m/>
  </r>
  <r>
    <s v="785"/>
    <x v="18"/>
    <s v="BLANC"/>
    <n v="1985"/>
    <x v="0"/>
    <n v="2"/>
    <m/>
    <x v="1"/>
    <s v="France"/>
    <s v="VC"/>
    <m/>
    <m/>
    <m/>
  </r>
  <r>
    <s v="784"/>
    <x v="18"/>
    <s v="BLANC"/>
    <n v="1990"/>
    <x v="0"/>
    <n v="1"/>
    <m/>
    <x v="1"/>
    <s v="France"/>
    <s v="VC"/>
    <m/>
    <m/>
    <m/>
  </r>
  <r>
    <s v="783"/>
    <x v="18"/>
    <s v="BLANC"/>
    <n v="1994"/>
    <x v="0"/>
    <n v="1"/>
    <m/>
    <x v="1"/>
    <s v="France"/>
    <s v="VC"/>
    <m/>
    <m/>
    <m/>
  </r>
  <r>
    <s v="782"/>
    <x v="18"/>
    <s v="BLANC"/>
    <n v="2005"/>
    <x v="0"/>
    <n v="3"/>
    <m/>
    <x v="1"/>
    <s v="France"/>
    <s v="VC"/>
    <m/>
    <m/>
    <m/>
  </r>
  <r>
    <s v="842"/>
    <x v="18"/>
    <s v="PESSAC LEOGNAN"/>
    <n v="1989"/>
    <x v="0"/>
    <n v="12"/>
    <s v="Original Wooden Case"/>
    <x v="1"/>
    <s v="France"/>
    <s v="KLM"/>
    <m/>
    <m/>
    <m/>
  </r>
  <r>
    <s v="843"/>
    <x v="18"/>
    <s v="PESSAC LEOGNAN"/>
    <n v="1989"/>
    <x v="0"/>
    <n v="12"/>
    <s v="Second Hand Carton"/>
    <x v="1"/>
    <s v="France"/>
    <s v="KLM"/>
    <m/>
    <m/>
    <m/>
  </r>
  <r>
    <s v="853"/>
    <x v="19"/>
    <m/>
    <n v="2006"/>
    <x v="4"/>
    <n v="2"/>
    <s v="Original Wooden Case"/>
    <x v="1"/>
    <s v="France"/>
    <s v="PRB"/>
    <m/>
    <m/>
    <m/>
  </r>
  <r>
    <s v="855"/>
    <x v="19"/>
    <m/>
    <n v="2015"/>
    <x v="0"/>
    <n v="5"/>
    <s v="Original Wooden Case"/>
    <x v="1"/>
    <s v="France"/>
    <s v="PRB"/>
    <m/>
    <m/>
    <m/>
  </r>
  <r>
    <s v="1155"/>
    <x v="20"/>
    <m/>
    <n v="1986"/>
    <x v="2"/>
    <n v="1"/>
    <s v="Second Hand Carton"/>
    <x v="1"/>
    <s v="France"/>
    <s v="PRB"/>
    <m/>
    <m/>
    <m/>
  </r>
  <r>
    <s v="1157"/>
    <x v="20"/>
    <m/>
    <n v="2009"/>
    <x v="2"/>
    <n v="1"/>
    <s v="Original Wooden Case"/>
    <x v="1"/>
    <s v="France"/>
    <s v="PRB"/>
    <m/>
    <m/>
    <m/>
  </r>
  <r>
    <s v="1158"/>
    <x v="20"/>
    <m/>
    <n v="2010"/>
    <x v="0"/>
    <n v="6"/>
    <s v="Original Wooden Case"/>
    <x v="1"/>
    <s v="France"/>
    <s v="PRB"/>
    <m/>
    <m/>
    <m/>
  </r>
  <r>
    <s v="1159"/>
    <x v="20"/>
    <m/>
    <n v="2010"/>
    <x v="0"/>
    <n v="12"/>
    <s v="Original Carton"/>
    <x v="1"/>
    <s v="France"/>
    <s v="PRB"/>
    <m/>
    <m/>
    <m/>
  </r>
  <r>
    <s v="1117"/>
    <x v="20"/>
    <m/>
    <n v="2013"/>
    <x v="0"/>
    <n v="6"/>
    <s v="Original Wooden Case"/>
    <x v="1"/>
    <s v="France"/>
    <s v="PRB"/>
    <m/>
    <m/>
    <m/>
  </r>
  <r>
    <s v="1164"/>
    <x v="20"/>
    <m/>
    <n v="2015"/>
    <x v="0"/>
    <n v="24"/>
    <s v="Original Wooden Case"/>
    <x v="1"/>
    <s v="France"/>
    <s v="PRB"/>
    <m/>
    <m/>
    <m/>
  </r>
  <r>
    <s v="1163"/>
    <x v="20"/>
    <m/>
    <n v="2015"/>
    <x v="0"/>
    <n v="24"/>
    <s v="Original Wooden Case"/>
    <x v="1"/>
    <s v="France"/>
    <s v="PRB"/>
    <m/>
    <m/>
    <m/>
  </r>
  <r>
    <s v="1165"/>
    <x v="20"/>
    <m/>
    <n v="2016"/>
    <x v="0"/>
    <n v="6"/>
    <s v="Original Wooden Case"/>
    <x v="1"/>
    <s v="France"/>
    <s v="PRB"/>
    <m/>
    <m/>
    <m/>
  </r>
  <r>
    <s v="1166"/>
    <x v="20"/>
    <m/>
    <n v="2016"/>
    <x v="0"/>
    <n v="12"/>
    <s v="Original Wooden Case"/>
    <x v="1"/>
    <s v="France"/>
    <s v="PRB"/>
    <m/>
    <m/>
    <m/>
  </r>
  <r>
    <s v="1167"/>
    <x v="20"/>
    <m/>
    <n v="2016"/>
    <x v="0"/>
    <n v="24"/>
    <s v="Original Wooden Case"/>
    <x v="1"/>
    <s v="France"/>
    <s v="PRB"/>
    <m/>
    <m/>
    <m/>
  </r>
  <r>
    <s v="1154"/>
    <x v="20"/>
    <m/>
    <n v="2016"/>
    <x v="0"/>
    <n v="24"/>
    <s v="Original Wooden Case"/>
    <x v="1"/>
    <s v="France"/>
    <s v="KLM"/>
    <m/>
    <m/>
    <m/>
  </r>
  <r>
    <s v="1168"/>
    <x v="20"/>
    <m/>
    <n v="2016"/>
    <x v="0"/>
    <n v="36"/>
    <s v="Original Wooden Case"/>
    <x v="1"/>
    <s v="France"/>
    <s v="PRB"/>
    <m/>
    <m/>
    <m/>
  </r>
  <r>
    <s v="923"/>
    <x v="21"/>
    <s v=""/>
    <n v="1962"/>
    <x v="0"/>
    <n v="1"/>
    <m/>
    <x v="1"/>
    <s v="France"/>
    <s v="VC"/>
    <m/>
    <m/>
    <m/>
  </r>
  <r>
    <s v="881"/>
    <x v="22"/>
    <m/>
    <n v="1971"/>
    <x v="0"/>
    <n v="1"/>
    <s v="Second Hand Carton"/>
    <x v="1"/>
    <s v="France"/>
    <s v="PRB"/>
    <m/>
    <m/>
    <m/>
  </r>
  <r>
    <s v="882"/>
    <x v="22"/>
    <m/>
    <n v="1971"/>
    <x v="0"/>
    <n v="4"/>
    <s v="Original Wooden Case"/>
    <x v="1"/>
    <s v="France"/>
    <s v="PRB"/>
    <m/>
    <m/>
    <m/>
  </r>
  <r>
    <s v="885"/>
    <x v="22"/>
    <m/>
    <n v="1989"/>
    <x v="0"/>
    <n v="12"/>
    <s v="Original Wooden Case"/>
    <x v="1"/>
    <s v="France"/>
    <s v="PRB"/>
    <m/>
    <m/>
    <m/>
  </r>
  <r>
    <s v="886"/>
    <x v="22"/>
    <m/>
    <n v="1998"/>
    <x v="0"/>
    <n v="6"/>
    <s v="Original Wooden Case"/>
    <x v="1"/>
    <s v="France"/>
    <s v="PRB"/>
    <m/>
    <m/>
    <m/>
  </r>
  <r>
    <s v="894"/>
    <x v="22"/>
    <m/>
    <n v="2004"/>
    <x v="1"/>
    <n v="1"/>
    <s v="Original Wooden Case"/>
    <x v="1"/>
    <s v="France"/>
    <s v="PRB"/>
    <m/>
    <m/>
    <m/>
  </r>
  <r>
    <s v="1016"/>
    <x v="22"/>
    <m/>
    <n v="2005"/>
    <x v="0"/>
    <n v="6"/>
    <s v="Original Wooden Case"/>
    <x v="1"/>
    <s v="France"/>
    <s v="PRB"/>
    <m/>
    <m/>
    <m/>
  </r>
  <r>
    <s v="2782"/>
    <x v="22"/>
    <m/>
    <n v="2005"/>
    <x v="0"/>
    <n v="6"/>
    <s v="Original Wooden Case"/>
    <x v="1"/>
    <s v="France"/>
    <s v="PRB"/>
    <m/>
    <m/>
    <m/>
  </r>
  <r>
    <s v="890"/>
    <x v="22"/>
    <m/>
    <n v="2005"/>
    <x v="0"/>
    <n v="6"/>
    <s v="Original Wooden Case"/>
    <x v="1"/>
    <s v="France"/>
    <s v="PRB"/>
    <m/>
    <m/>
    <m/>
  </r>
  <r>
    <s v="891"/>
    <x v="22"/>
    <m/>
    <n v="2005"/>
    <x v="0"/>
    <n v="6"/>
    <s v="Original Wooden Case"/>
    <x v="1"/>
    <s v="France"/>
    <s v="PRB"/>
    <m/>
    <m/>
    <m/>
  </r>
  <r>
    <s v="888"/>
    <x v="22"/>
    <m/>
    <n v="2005"/>
    <x v="1"/>
    <n v="1"/>
    <s v="Original Wooden Case"/>
    <x v="1"/>
    <s v="France"/>
    <s v="PRB"/>
    <m/>
    <m/>
    <m/>
  </r>
  <r>
    <s v="893"/>
    <x v="22"/>
    <m/>
    <n v="2009"/>
    <x v="2"/>
    <n v="1"/>
    <s v="Original Wooden Case"/>
    <x v="1"/>
    <s v="France"/>
    <s v="PRB"/>
    <m/>
    <m/>
    <m/>
  </r>
  <r>
    <s v="1030"/>
    <x v="22"/>
    <m/>
    <n v="2009"/>
    <x v="1"/>
    <n v="1"/>
    <s v="Original Wooden Case"/>
    <x v="1"/>
    <s v="France"/>
    <s v="PRB"/>
    <m/>
    <m/>
    <m/>
  </r>
  <r>
    <s v="897"/>
    <x v="22"/>
    <m/>
    <n v="2010"/>
    <x v="0"/>
    <n v="6"/>
    <s v="Original Wooden Case"/>
    <x v="1"/>
    <s v="France"/>
    <s v="PRB"/>
    <m/>
    <m/>
    <m/>
  </r>
  <r>
    <s v="896"/>
    <x v="22"/>
    <m/>
    <n v="2010"/>
    <x v="2"/>
    <n v="3"/>
    <s v="Original Wooden Case"/>
    <x v="1"/>
    <s v="France"/>
    <s v="PRB"/>
    <m/>
    <m/>
    <m/>
  </r>
  <r>
    <s v="898"/>
    <x v="22"/>
    <m/>
    <n v="2014"/>
    <x v="2"/>
    <n v="3"/>
    <s v="Original Wooden Case"/>
    <x v="1"/>
    <s v="France"/>
    <s v="PRB"/>
    <m/>
    <m/>
    <m/>
  </r>
  <r>
    <s v="903"/>
    <x v="22"/>
    <m/>
    <n v="2015"/>
    <x v="0"/>
    <n v="12"/>
    <s v="Original Wooden Case"/>
    <x v="1"/>
    <s v="France"/>
    <s v="PRB"/>
    <m/>
    <m/>
    <m/>
  </r>
  <r>
    <s v="902"/>
    <x v="22"/>
    <m/>
    <n v="2015"/>
    <x v="0"/>
    <n v="12"/>
    <s v="Original Wooden Case"/>
    <x v="1"/>
    <s v="France"/>
    <s v="PRB"/>
    <m/>
    <m/>
    <m/>
  </r>
  <r>
    <s v="901"/>
    <x v="22"/>
    <m/>
    <n v="2015"/>
    <x v="0"/>
    <n v="12"/>
    <s v="Original Wooden Case"/>
    <x v="1"/>
    <s v="France"/>
    <s v="PRB"/>
    <m/>
    <m/>
    <m/>
  </r>
  <r>
    <s v="900"/>
    <x v="22"/>
    <m/>
    <n v="2015"/>
    <x v="2"/>
    <n v="6"/>
    <s v="Original Wooden Case"/>
    <x v="1"/>
    <s v="France"/>
    <s v="PRB"/>
    <m/>
    <m/>
    <m/>
  </r>
  <r>
    <s v="899"/>
    <x v="22"/>
    <m/>
    <n v="2015"/>
    <x v="2"/>
    <n v="6"/>
    <s v="Original Wooden Case"/>
    <x v="1"/>
    <s v="France"/>
    <s v="PRB"/>
    <m/>
    <m/>
    <m/>
  </r>
  <r>
    <s v="906"/>
    <x v="22"/>
    <m/>
    <n v="2016"/>
    <x v="0"/>
    <n v="24"/>
    <s v="Original Wooden Case"/>
    <x v="1"/>
    <s v="France"/>
    <s v="PRB"/>
    <m/>
    <m/>
    <m/>
  </r>
  <r>
    <s v="907"/>
    <x v="22"/>
    <m/>
    <n v="2016"/>
    <x v="0"/>
    <n v="24"/>
    <s v="Original Wooden Case"/>
    <x v="1"/>
    <s v="France"/>
    <s v="PRB"/>
    <m/>
    <m/>
    <m/>
  </r>
  <r>
    <s v="904"/>
    <x v="22"/>
    <m/>
    <n v="2016"/>
    <x v="0"/>
    <n v="24"/>
    <s v="Original Wooden Case"/>
    <x v="1"/>
    <s v="France"/>
    <s v="PRB"/>
    <m/>
    <m/>
    <m/>
  </r>
  <r>
    <s v="905"/>
    <x v="22"/>
    <m/>
    <n v="2016"/>
    <x v="0"/>
    <n v="24"/>
    <s v="Original Wooden Case"/>
    <x v="1"/>
    <s v="France"/>
    <s v="PRB"/>
    <m/>
    <m/>
    <m/>
  </r>
  <r>
    <s v="1183"/>
    <x v="22"/>
    <s v=""/>
    <n v="1982"/>
    <x v="0"/>
    <n v="1"/>
    <m/>
    <x v="1"/>
    <s v="France"/>
    <s v="VC"/>
    <m/>
    <m/>
    <m/>
  </r>
  <r>
    <s v="925"/>
    <x v="22"/>
    <s v=""/>
    <n v="2000"/>
    <x v="4"/>
    <n v="1"/>
    <m/>
    <x v="1"/>
    <s v="France"/>
    <s v="VC"/>
    <m/>
    <m/>
    <m/>
  </r>
  <r>
    <s v="924"/>
    <x v="22"/>
    <s v=""/>
    <n v="2001"/>
    <x v="2"/>
    <n v="3"/>
    <m/>
    <x v="1"/>
    <s v="France"/>
    <s v="VC"/>
    <m/>
    <m/>
    <m/>
  </r>
  <r>
    <s v="873"/>
    <x v="22"/>
    <s v="LA MISSION HAUT BRION BLANC"/>
    <n v="1989"/>
    <x v="0"/>
    <n v="2"/>
    <s v="Second Hand Carton"/>
    <x v="1"/>
    <s v="France"/>
    <s v="PRB"/>
    <m/>
    <m/>
    <m/>
  </r>
  <r>
    <s v="877"/>
    <x v="22"/>
    <s v="LA MISSION HAUT BRION BLANC"/>
    <n v="2015"/>
    <x v="0"/>
    <n v="6"/>
    <s v="Original Wooden Case"/>
    <x v="1"/>
    <s v="France"/>
    <s v="PRB"/>
    <m/>
    <m/>
    <m/>
  </r>
  <r>
    <s v="876"/>
    <x v="22"/>
    <s v="LA MISSION HAUT BRION BLANC"/>
    <n v="2015"/>
    <x v="0"/>
    <n v="6"/>
    <s v="Original Wooden Case"/>
    <x v="1"/>
    <s v="France"/>
    <s v="PRB"/>
    <m/>
    <m/>
    <m/>
  </r>
  <r>
    <s v="40"/>
    <x v="22"/>
    <s v="LA MISSION HAUT BRION BLANC"/>
    <n v="2015"/>
    <x v="0"/>
    <n v="6"/>
    <s v="Original Wooden Case"/>
    <x v="1"/>
    <s v="France"/>
    <s v="PRB"/>
    <m/>
    <m/>
    <m/>
  </r>
  <r>
    <s v="878"/>
    <x v="22"/>
    <s v="LA MISSION HAUT BRION BLANC"/>
    <n v="2015"/>
    <x v="0"/>
    <n v="12"/>
    <s v="Original Wooden Case"/>
    <x v="1"/>
    <s v="France"/>
    <s v="PRB"/>
    <m/>
    <m/>
    <m/>
  </r>
  <r>
    <s v="880"/>
    <x v="22"/>
    <s v="LA MISSION HAUT BRION BLANC"/>
    <n v="2016"/>
    <x v="0"/>
    <n v="12"/>
    <s v="Original Wooden Case"/>
    <x v="1"/>
    <s v="France"/>
    <s v="PRB"/>
    <m/>
    <m/>
    <m/>
  </r>
  <r>
    <s v="879"/>
    <x v="22"/>
    <s v="LA MISSION HAUT BRION BLANC"/>
    <n v="2016"/>
    <x v="0"/>
    <n v="12"/>
    <s v="Original Wooden Case"/>
    <x v="1"/>
    <s v="France"/>
    <s v="PRB"/>
    <m/>
    <m/>
    <m/>
  </r>
  <r>
    <s v="1085"/>
    <x v="23"/>
    <s v=""/>
    <n v="2005"/>
    <x v="0"/>
    <n v="3"/>
    <m/>
    <x v="1"/>
    <s v="France"/>
    <s v="VC"/>
    <m/>
    <m/>
    <m/>
  </r>
  <r>
    <s v="926"/>
    <x v="23"/>
    <s v=""/>
    <n v="2009"/>
    <x v="0"/>
    <n v="3"/>
    <m/>
    <x v="1"/>
    <s v="France"/>
    <s v="VC"/>
    <m/>
    <m/>
    <m/>
  </r>
  <r>
    <s v="1084"/>
    <x v="23"/>
    <s v=""/>
    <n v="2009"/>
    <x v="2"/>
    <n v="1"/>
    <s v="Original Wooden Case"/>
    <x v="1"/>
    <s v="France"/>
    <s v="VC"/>
    <m/>
    <m/>
    <m/>
  </r>
  <r>
    <s v="916"/>
    <x v="24"/>
    <m/>
    <n v="2015"/>
    <x v="0"/>
    <n v="12"/>
    <s v="Original Wooden Case"/>
    <x v="1"/>
    <s v="France"/>
    <s v="PRB"/>
    <m/>
    <m/>
    <m/>
  </r>
  <r>
    <s v="915"/>
    <x v="24"/>
    <m/>
    <n v="2015"/>
    <x v="2"/>
    <n v="6"/>
    <s v="Original Wooden Case"/>
    <x v="1"/>
    <s v="France"/>
    <s v="PRB"/>
    <m/>
    <m/>
    <m/>
  </r>
  <r>
    <s v="917"/>
    <x v="25"/>
    <m/>
    <n v="1986"/>
    <x v="0"/>
    <n v="12"/>
    <s v="Original Wooden Case"/>
    <x v="1"/>
    <s v="France"/>
    <s v="PRB"/>
    <m/>
    <m/>
    <m/>
  </r>
  <r>
    <s v="918"/>
    <x v="25"/>
    <m/>
    <n v="1988"/>
    <x v="2"/>
    <n v="3"/>
    <s v="Original Wooden Case"/>
    <x v="1"/>
    <s v="France"/>
    <s v="PRB"/>
    <m/>
    <m/>
    <m/>
  </r>
  <r>
    <s v="920"/>
    <x v="25"/>
    <m/>
    <n v="1989"/>
    <x v="1"/>
    <n v="1"/>
    <s v="Original Wooden Case"/>
    <x v="1"/>
    <s v="France"/>
    <s v="PRB"/>
    <m/>
    <m/>
    <m/>
  </r>
  <r>
    <s v="919"/>
    <x v="25"/>
    <m/>
    <n v="1989"/>
    <x v="1"/>
    <n v="1"/>
    <s v="Original Wooden Case"/>
    <x v="1"/>
    <s v="France"/>
    <s v="PRB"/>
    <m/>
    <m/>
    <m/>
  </r>
  <r>
    <s v="923"/>
    <x v="25"/>
    <m/>
    <n v="1998"/>
    <x v="0"/>
    <n v="6"/>
    <s v="Original Wooden Case"/>
    <x v="1"/>
    <s v="France"/>
    <s v="PRB"/>
    <m/>
    <m/>
    <m/>
  </r>
  <r>
    <s v="922"/>
    <x v="25"/>
    <m/>
    <n v="1998"/>
    <x v="0"/>
    <n v="6"/>
    <s v="Original Wooden Case"/>
    <x v="1"/>
    <s v="France"/>
    <s v="PRB"/>
    <m/>
    <m/>
    <m/>
  </r>
  <r>
    <s v="921"/>
    <x v="25"/>
    <m/>
    <n v="1998"/>
    <x v="0"/>
    <n v="6"/>
    <s v="Original Wooden Case"/>
    <x v="1"/>
    <s v="France"/>
    <s v="PRB"/>
    <m/>
    <m/>
    <m/>
  </r>
  <r>
    <s v="925"/>
    <x v="25"/>
    <m/>
    <n v="1998"/>
    <x v="0"/>
    <n v="12"/>
    <s v="Original Wooden Case"/>
    <x v="1"/>
    <s v="France"/>
    <s v="PRB"/>
    <m/>
    <m/>
    <m/>
  </r>
  <r>
    <s v="924"/>
    <x v="25"/>
    <m/>
    <n v="1998"/>
    <x v="0"/>
    <n v="12"/>
    <s v="Original Wooden Case"/>
    <x v="1"/>
    <s v="France"/>
    <s v="PRB"/>
    <m/>
    <m/>
    <m/>
  </r>
  <r>
    <s v="926"/>
    <x v="25"/>
    <m/>
    <n v="1998"/>
    <x v="0"/>
    <n v="12"/>
    <s v="Original Wooden Case"/>
    <x v="1"/>
    <s v="France"/>
    <s v="PRB"/>
    <m/>
    <m/>
    <m/>
  </r>
  <r>
    <s v="927"/>
    <x v="25"/>
    <m/>
    <n v="1998"/>
    <x v="0"/>
    <n v="12"/>
    <s v="Original Wooden Case"/>
    <x v="1"/>
    <s v="France"/>
    <s v="PRB"/>
    <m/>
    <m/>
    <m/>
  </r>
  <r>
    <s v="929"/>
    <x v="25"/>
    <m/>
    <n v="1999"/>
    <x v="0"/>
    <n v="6"/>
    <s v="Original Wooden Case"/>
    <x v="1"/>
    <s v="France"/>
    <s v="PRB"/>
    <m/>
    <m/>
    <m/>
  </r>
  <r>
    <s v="930"/>
    <x v="25"/>
    <m/>
    <n v="1999"/>
    <x v="0"/>
    <n v="6"/>
    <s v="Original Wooden Case"/>
    <x v="1"/>
    <s v="France"/>
    <s v="PRB"/>
    <m/>
    <m/>
    <m/>
  </r>
  <r>
    <s v="931"/>
    <x v="25"/>
    <m/>
    <n v="1999"/>
    <x v="0"/>
    <n v="9"/>
    <s v="Original Wooden Case"/>
    <x v="1"/>
    <s v="France"/>
    <s v="PRB"/>
    <m/>
    <m/>
    <m/>
  </r>
  <r>
    <s v="932"/>
    <x v="25"/>
    <m/>
    <n v="1999"/>
    <x v="0"/>
    <n v="10"/>
    <s v="Original Wooden Case"/>
    <x v="1"/>
    <s v="France"/>
    <s v="PRB"/>
    <m/>
    <m/>
    <m/>
  </r>
  <r>
    <s v="933"/>
    <x v="25"/>
    <m/>
    <n v="1999"/>
    <x v="0"/>
    <n v="12"/>
    <s v="Second Hand Carton"/>
    <x v="1"/>
    <s v="France"/>
    <s v="PRB"/>
    <m/>
    <m/>
    <m/>
  </r>
  <r>
    <s v="928"/>
    <x v="25"/>
    <m/>
    <n v="1999"/>
    <x v="1"/>
    <n v="1"/>
    <s v="Original Wooden Case"/>
    <x v="1"/>
    <s v="France"/>
    <s v="PRB"/>
    <m/>
    <m/>
    <m/>
  </r>
  <r>
    <s v="935"/>
    <x v="25"/>
    <m/>
    <n v="2000"/>
    <x v="0"/>
    <n v="24"/>
    <s v="Original Wooden Case"/>
    <x v="1"/>
    <s v="France"/>
    <s v="PRB"/>
    <m/>
    <m/>
    <m/>
  </r>
  <r>
    <s v="934"/>
    <x v="25"/>
    <m/>
    <n v="2000"/>
    <x v="2"/>
    <n v="6"/>
    <s v="Original Wooden Case"/>
    <x v="1"/>
    <s v="France"/>
    <s v="PRB"/>
    <m/>
    <m/>
    <m/>
  </r>
  <r>
    <s v="936"/>
    <x v="25"/>
    <m/>
    <n v="2001"/>
    <x v="0"/>
    <n v="3"/>
    <s v="Original Wooden Case"/>
    <x v="1"/>
    <s v="France"/>
    <s v="PRB"/>
    <m/>
    <m/>
    <m/>
  </r>
  <r>
    <s v="938"/>
    <x v="25"/>
    <m/>
    <n v="2001"/>
    <x v="0"/>
    <n v="12"/>
    <s v="Original Wooden Case"/>
    <x v="1"/>
    <s v="France"/>
    <s v="PRB"/>
    <m/>
    <m/>
    <m/>
  </r>
  <r>
    <s v="939"/>
    <x v="25"/>
    <m/>
    <n v="2001"/>
    <x v="0"/>
    <n v="24"/>
    <s v="Original Wooden Case"/>
    <x v="1"/>
    <s v="France"/>
    <s v="PRB"/>
    <m/>
    <m/>
    <m/>
  </r>
  <r>
    <s v="937"/>
    <x v="25"/>
    <m/>
    <n v="2001"/>
    <x v="2"/>
    <n v="3"/>
    <s v="Original Wooden Case"/>
    <x v="1"/>
    <s v="France"/>
    <s v="PRB"/>
    <m/>
    <m/>
    <m/>
  </r>
  <r>
    <s v="940"/>
    <x v="25"/>
    <m/>
    <n v="2003"/>
    <x v="0"/>
    <n v="6"/>
    <s v="Original Wooden Case"/>
    <x v="1"/>
    <s v="France"/>
    <s v="KLM"/>
    <m/>
    <m/>
    <m/>
  </r>
  <r>
    <s v="942"/>
    <x v="25"/>
    <m/>
    <n v="2003"/>
    <x v="0"/>
    <n v="12"/>
    <s v="Original Wooden Case"/>
    <x v="1"/>
    <s v="France"/>
    <s v="PRB"/>
    <m/>
    <m/>
    <m/>
  </r>
  <r>
    <s v="941"/>
    <x v="25"/>
    <m/>
    <n v="2003"/>
    <x v="0"/>
    <n v="12"/>
    <s v="Original Wooden Case"/>
    <x v="1"/>
    <s v="France"/>
    <s v="PRB"/>
    <m/>
    <m/>
    <m/>
  </r>
  <r>
    <s v="944"/>
    <x v="25"/>
    <m/>
    <n v="2005"/>
    <x v="0"/>
    <n v="6"/>
    <s v="Original Wooden Case"/>
    <x v="1"/>
    <s v="France"/>
    <s v="PRB"/>
    <m/>
    <m/>
    <m/>
  </r>
  <r>
    <s v="945"/>
    <x v="25"/>
    <m/>
    <n v="2005"/>
    <x v="0"/>
    <n v="12"/>
    <s v="Original Wooden Case"/>
    <x v="1"/>
    <s v="France"/>
    <s v="PRB"/>
    <m/>
    <m/>
    <m/>
  </r>
  <r>
    <s v="943"/>
    <x v="25"/>
    <m/>
    <n v="2005"/>
    <x v="1"/>
    <n v="1"/>
    <s v="Original Wooden Case"/>
    <x v="1"/>
    <s v="France"/>
    <s v="PRB"/>
    <m/>
    <m/>
    <m/>
  </r>
  <r>
    <s v="946"/>
    <x v="25"/>
    <m/>
    <n v="2008"/>
    <x v="0"/>
    <n v="3"/>
    <s v="Original Wooden Case"/>
    <x v="1"/>
    <s v="France"/>
    <s v="PRB"/>
    <m/>
    <m/>
    <m/>
  </r>
  <r>
    <s v="947"/>
    <x v="25"/>
    <m/>
    <n v="2008"/>
    <x v="0"/>
    <n v="6"/>
    <s v="Original Wooden Case"/>
    <x v="1"/>
    <s v="France"/>
    <s v="PRB"/>
    <m/>
    <m/>
    <m/>
  </r>
  <r>
    <s v="948"/>
    <x v="25"/>
    <m/>
    <n v="2008"/>
    <x v="0"/>
    <n v="12"/>
    <s v="Original Wooden Case"/>
    <x v="1"/>
    <s v="France"/>
    <s v="PRB"/>
    <m/>
    <m/>
    <m/>
  </r>
  <r>
    <s v="952"/>
    <x v="25"/>
    <m/>
    <n v="2009"/>
    <x v="0"/>
    <n v="6"/>
    <s v="Original Wooden Case"/>
    <x v="1"/>
    <s v="France"/>
    <s v="PRB"/>
    <m/>
    <m/>
    <m/>
  </r>
  <r>
    <s v="951"/>
    <x v="25"/>
    <m/>
    <n v="2009"/>
    <x v="2"/>
    <n v="3"/>
    <s v="Original Wooden Case"/>
    <x v="1"/>
    <s v="France"/>
    <s v="PRB"/>
    <m/>
    <m/>
    <m/>
  </r>
  <r>
    <s v="949"/>
    <x v="25"/>
    <m/>
    <n v="2009"/>
    <x v="1"/>
    <n v="1"/>
    <s v="Original Wooden Case"/>
    <x v="1"/>
    <s v="France"/>
    <s v="PRB"/>
    <m/>
    <m/>
    <m/>
  </r>
  <r>
    <s v="950"/>
    <x v="25"/>
    <m/>
    <n v="2009"/>
    <x v="4"/>
    <n v="1"/>
    <s v="Original Wooden Case"/>
    <x v="1"/>
    <s v="France"/>
    <s v="PRB"/>
    <m/>
    <m/>
    <m/>
  </r>
  <r>
    <s v="956"/>
    <x v="25"/>
    <m/>
    <n v="2010"/>
    <x v="0"/>
    <n v="24"/>
    <s v="Original Wooden Case"/>
    <x v="1"/>
    <s v="France"/>
    <s v="PRB"/>
    <m/>
    <m/>
    <m/>
  </r>
  <r>
    <s v="954"/>
    <x v="25"/>
    <m/>
    <n v="2010"/>
    <x v="1"/>
    <n v="1"/>
    <s v="Original Wooden Case"/>
    <x v="1"/>
    <s v="France"/>
    <s v="PRB"/>
    <m/>
    <m/>
    <m/>
  </r>
  <r>
    <s v="955"/>
    <x v="25"/>
    <m/>
    <n v="2010"/>
    <x v="4"/>
    <n v="1"/>
    <s v="Original Wooden Case"/>
    <x v="1"/>
    <s v="France"/>
    <s v="PRB"/>
    <m/>
    <m/>
    <m/>
  </r>
  <r>
    <s v="957"/>
    <x v="25"/>
    <m/>
    <n v="2015"/>
    <x v="0"/>
    <n v="3"/>
    <s v="Original Wooden Case"/>
    <x v="1"/>
    <s v="France"/>
    <s v="PRB"/>
    <m/>
    <m/>
    <m/>
  </r>
  <r>
    <s v="958"/>
    <x v="25"/>
    <m/>
    <n v="2015"/>
    <x v="0"/>
    <n v="6"/>
    <s v="Original Wooden Case"/>
    <x v="1"/>
    <s v="France"/>
    <s v="PRB"/>
    <m/>
    <m/>
    <m/>
  </r>
  <r>
    <s v="961"/>
    <x v="25"/>
    <m/>
    <n v="2016"/>
    <x v="0"/>
    <n v="3"/>
    <s v="Original Wooden Case"/>
    <x v="1"/>
    <s v="France"/>
    <s v="PRB"/>
    <m/>
    <m/>
    <m/>
  </r>
  <r>
    <s v="962"/>
    <x v="25"/>
    <m/>
    <n v="2016"/>
    <x v="0"/>
    <n v="3"/>
    <s v="Original Wooden Case"/>
    <x v="1"/>
    <s v="France"/>
    <s v="PRB"/>
    <m/>
    <m/>
    <m/>
  </r>
  <r>
    <s v="963"/>
    <x v="25"/>
    <m/>
    <n v="2016"/>
    <x v="0"/>
    <n v="6"/>
    <s v="Original Wooden Case"/>
    <x v="1"/>
    <s v="France"/>
    <s v="PRB"/>
    <m/>
    <m/>
    <m/>
  </r>
  <r>
    <s v="964"/>
    <x v="25"/>
    <m/>
    <n v="2016"/>
    <x v="0"/>
    <n v="12"/>
    <s v="Original Wooden Case"/>
    <x v="1"/>
    <s v="France"/>
    <s v="PRB"/>
    <m/>
    <m/>
    <m/>
  </r>
  <r>
    <s v="965"/>
    <x v="25"/>
    <m/>
    <n v="2016"/>
    <x v="0"/>
    <n v="12"/>
    <s v="Chateau Banded Wood"/>
    <x v="1"/>
    <s v="France"/>
    <s v="PRB"/>
    <m/>
    <m/>
    <m/>
  </r>
  <r>
    <s v="953"/>
    <x v="25"/>
    <s v=""/>
    <n v="1947"/>
    <x v="0"/>
    <n v="1"/>
    <m/>
    <x v="1"/>
    <s v="France"/>
    <s v="VC"/>
    <m/>
    <m/>
    <m/>
  </r>
  <r>
    <s v="1090"/>
    <x v="25"/>
    <s v=""/>
    <n v="1966"/>
    <x v="0"/>
    <n v="1"/>
    <m/>
    <x v="1"/>
    <s v="France"/>
    <s v="VC"/>
    <m/>
    <m/>
    <m/>
  </r>
  <r>
    <s v="952"/>
    <x v="25"/>
    <s v=""/>
    <n v="1971"/>
    <x v="0"/>
    <n v="1"/>
    <m/>
    <x v="1"/>
    <s v="France"/>
    <s v="VC"/>
    <m/>
    <m/>
    <m/>
  </r>
  <r>
    <s v="951"/>
    <x v="25"/>
    <s v=""/>
    <n v="1976"/>
    <x v="0"/>
    <n v="1"/>
    <m/>
    <x v="1"/>
    <s v="France"/>
    <s v="VC"/>
    <m/>
    <m/>
    <m/>
  </r>
  <r>
    <s v="950"/>
    <x v="25"/>
    <s v=""/>
    <n v="1982"/>
    <x v="0"/>
    <n v="1"/>
    <m/>
    <x v="1"/>
    <s v="France"/>
    <s v="VC"/>
    <m/>
    <m/>
    <m/>
  </r>
  <r>
    <s v="949"/>
    <x v="25"/>
    <s v=""/>
    <n v="1982"/>
    <x v="0"/>
    <n v="7"/>
    <m/>
    <x v="1"/>
    <s v="France"/>
    <s v="VC"/>
    <m/>
    <m/>
    <m/>
  </r>
  <r>
    <s v="948"/>
    <x v="25"/>
    <s v=""/>
    <n v="1983"/>
    <x v="0"/>
    <n v="3"/>
    <m/>
    <x v="1"/>
    <s v="France"/>
    <s v="VC"/>
    <m/>
    <m/>
    <m/>
  </r>
  <r>
    <s v="947"/>
    <x v="25"/>
    <s v=""/>
    <n v="1985"/>
    <x v="0"/>
    <n v="3"/>
    <m/>
    <x v="1"/>
    <s v="France"/>
    <s v="VC"/>
    <m/>
    <m/>
    <m/>
  </r>
  <r>
    <s v="946"/>
    <x v="25"/>
    <s v=""/>
    <n v="1986"/>
    <x v="0"/>
    <n v="2"/>
    <m/>
    <x v="1"/>
    <s v="France"/>
    <s v="VC"/>
    <m/>
    <m/>
    <m/>
  </r>
  <r>
    <s v="945"/>
    <x v="25"/>
    <s v=""/>
    <n v="1986"/>
    <x v="2"/>
    <n v="3"/>
    <m/>
    <x v="1"/>
    <s v="France"/>
    <s v="VC"/>
    <m/>
    <m/>
    <m/>
  </r>
  <r>
    <s v="944"/>
    <x v="25"/>
    <s v=""/>
    <n v="1986"/>
    <x v="1"/>
    <n v="1"/>
    <m/>
    <x v="1"/>
    <s v="France"/>
    <s v="VC"/>
    <m/>
    <m/>
    <m/>
  </r>
  <r>
    <s v="943"/>
    <x v="25"/>
    <s v=""/>
    <n v="1986"/>
    <x v="4"/>
    <n v="1"/>
    <m/>
    <x v="1"/>
    <s v="France"/>
    <s v="VC"/>
    <m/>
    <m/>
    <m/>
  </r>
  <r>
    <s v="942"/>
    <x v="25"/>
    <s v=""/>
    <n v="1988"/>
    <x v="0"/>
    <n v="3"/>
    <m/>
    <x v="1"/>
    <s v="France"/>
    <s v="VC"/>
    <m/>
    <m/>
    <m/>
  </r>
  <r>
    <s v="941"/>
    <x v="25"/>
    <s v=""/>
    <n v="1989"/>
    <x v="0"/>
    <n v="1"/>
    <m/>
    <x v="1"/>
    <s v="France"/>
    <s v="VC"/>
    <m/>
    <m/>
    <m/>
  </r>
  <r>
    <s v="940"/>
    <x v="25"/>
    <s v=""/>
    <n v="1995"/>
    <x v="0"/>
    <n v="3"/>
    <m/>
    <x v="1"/>
    <s v="France"/>
    <s v="VC"/>
    <m/>
    <m/>
    <m/>
  </r>
  <r>
    <s v="939"/>
    <x v="25"/>
    <s v=""/>
    <n v="1996"/>
    <x v="0"/>
    <n v="1"/>
    <m/>
    <x v="1"/>
    <s v="France"/>
    <s v="VC"/>
    <m/>
    <m/>
    <m/>
  </r>
  <r>
    <s v="938"/>
    <x v="25"/>
    <s v=""/>
    <n v="1997"/>
    <x v="0"/>
    <n v="1"/>
    <m/>
    <x v="1"/>
    <s v="France"/>
    <s v="VC"/>
    <m/>
    <m/>
    <m/>
  </r>
  <r>
    <s v="1089"/>
    <x v="25"/>
    <s v=""/>
    <n v="1998"/>
    <x v="0"/>
    <n v="9"/>
    <m/>
    <x v="1"/>
    <s v="France"/>
    <s v="VC"/>
    <m/>
    <m/>
    <m/>
  </r>
  <r>
    <s v="937"/>
    <x v="25"/>
    <s v=""/>
    <n v="1998"/>
    <x v="2"/>
    <n v="5"/>
    <m/>
    <x v="1"/>
    <s v="France"/>
    <s v="VC"/>
    <m/>
    <m/>
    <m/>
  </r>
  <r>
    <s v="936"/>
    <x v="25"/>
    <s v=""/>
    <n v="1999"/>
    <x v="0"/>
    <n v="7"/>
    <m/>
    <x v="1"/>
    <s v="France"/>
    <s v="VC"/>
    <m/>
    <m/>
    <m/>
  </r>
  <r>
    <s v="935"/>
    <x v="25"/>
    <s v=""/>
    <n v="1999"/>
    <x v="2"/>
    <n v="1"/>
    <m/>
    <x v="1"/>
    <s v="France"/>
    <s v="VC"/>
    <m/>
    <m/>
    <m/>
  </r>
  <r>
    <s v="934"/>
    <x v="25"/>
    <s v=""/>
    <n v="2000"/>
    <x v="0"/>
    <n v="2"/>
    <m/>
    <x v="1"/>
    <s v="France"/>
    <s v="VC"/>
    <m/>
    <m/>
    <m/>
  </r>
  <r>
    <s v="933"/>
    <x v="25"/>
    <s v=""/>
    <n v="2001"/>
    <x v="0"/>
    <n v="7"/>
    <m/>
    <x v="1"/>
    <s v="France"/>
    <s v="VC"/>
    <m/>
    <m/>
    <m/>
  </r>
  <r>
    <s v="931"/>
    <x v="25"/>
    <s v=""/>
    <n v="2003"/>
    <x v="0"/>
    <n v="1"/>
    <m/>
    <x v="1"/>
    <s v="France"/>
    <s v="VC"/>
    <m/>
    <m/>
    <m/>
  </r>
  <r>
    <s v="932"/>
    <x v="25"/>
    <s v=""/>
    <n v="2003"/>
    <x v="0"/>
    <n v="4"/>
    <m/>
    <x v="1"/>
    <s v="France"/>
    <s v="VC"/>
    <m/>
    <m/>
    <m/>
  </r>
  <r>
    <s v="1088"/>
    <x v="25"/>
    <s v=""/>
    <n v="2005"/>
    <x v="0"/>
    <n v="1"/>
    <m/>
    <x v="1"/>
    <s v="France"/>
    <s v="VC"/>
    <m/>
    <m/>
    <m/>
  </r>
  <r>
    <s v="1087"/>
    <x v="25"/>
    <s v=""/>
    <n v="2006"/>
    <x v="0"/>
    <n v="1"/>
    <m/>
    <x v="1"/>
    <s v="France"/>
    <s v="VC"/>
    <m/>
    <m/>
    <m/>
  </r>
  <r>
    <s v="1086"/>
    <x v="25"/>
    <s v=""/>
    <n v="2007"/>
    <x v="0"/>
    <n v="1"/>
    <m/>
    <x v="1"/>
    <s v="France"/>
    <s v="VC"/>
    <m/>
    <m/>
    <m/>
  </r>
  <r>
    <s v="930"/>
    <x v="25"/>
    <s v=""/>
    <n v="2008"/>
    <x v="0"/>
    <n v="2"/>
    <m/>
    <x v="1"/>
    <s v="France"/>
    <s v="VC"/>
    <m/>
    <m/>
    <m/>
  </r>
  <r>
    <s v="929"/>
    <x v="25"/>
    <s v=""/>
    <n v="2009"/>
    <x v="0"/>
    <n v="2"/>
    <m/>
    <x v="1"/>
    <s v="France"/>
    <s v="VC"/>
    <m/>
    <m/>
    <m/>
  </r>
  <r>
    <s v="928"/>
    <x v="25"/>
    <s v=""/>
    <n v="2010"/>
    <x v="0"/>
    <n v="3"/>
    <m/>
    <x v="1"/>
    <s v="France"/>
    <s v="VC"/>
    <m/>
    <m/>
    <m/>
  </r>
  <r>
    <s v="2454"/>
    <x v="26"/>
    <m/>
    <n v="1982"/>
    <x v="2"/>
    <n v="1"/>
    <s v="Second Hand Carton"/>
    <x v="1"/>
    <s v="France"/>
    <s v="KLM"/>
    <m/>
    <m/>
    <m/>
  </r>
  <r>
    <s v="971"/>
    <x v="26"/>
    <m/>
    <n v="1983"/>
    <x v="0"/>
    <n v="6"/>
    <s v="Original Wooden Case"/>
    <x v="1"/>
    <s v="France"/>
    <s v="PRB"/>
    <m/>
    <m/>
    <m/>
  </r>
  <r>
    <s v="972"/>
    <x v="26"/>
    <m/>
    <n v="1983"/>
    <x v="0"/>
    <n v="12"/>
    <s v="Original Wooden Case"/>
    <x v="1"/>
    <s v="France"/>
    <s v="PRB"/>
    <m/>
    <m/>
    <m/>
  </r>
  <r>
    <s v="973"/>
    <x v="26"/>
    <m/>
    <n v="1985"/>
    <x v="0"/>
    <n v="6"/>
    <s v="Non Original Wood"/>
    <x v="1"/>
    <s v="France"/>
    <s v="PRB"/>
    <m/>
    <m/>
    <m/>
  </r>
  <r>
    <s v="974"/>
    <x v="26"/>
    <m/>
    <n v="1986"/>
    <x v="0"/>
    <n v="6"/>
    <s v="Non Original Wood"/>
    <x v="1"/>
    <s v="France"/>
    <s v="PRB"/>
    <m/>
    <m/>
    <m/>
  </r>
  <r>
    <s v="975"/>
    <x v="26"/>
    <m/>
    <n v="1989"/>
    <x v="0"/>
    <n v="5"/>
    <s v="Original Wooden Case"/>
    <x v="1"/>
    <s v="France"/>
    <s v="PRB"/>
    <m/>
    <m/>
    <m/>
  </r>
  <r>
    <s v="976"/>
    <x v="26"/>
    <m/>
    <n v="1989"/>
    <x v="0"/>
    <n v="6"/>
    <s v="Non Original Wood"/>
    <x v="1"/>
    <s v="France"/>
    <s v="PRB"/>
    <m/>
    <m/>
    <m/>
  </r>
  <r>
    <s v="977"/>
    <x v="26"/>
    <m/>
    <n v="1998"/>
    <x v="0"/>
    <n v="5"/>
    <s v="Original Wooden Case"/>
    <x v="1"/>
    <s v="France"/>
    <s v="PRB"/>
    <m/>
    <m/>
    <m/>
  </r>
  <r>
    <s v="978"/>
    <x v="26"/>
    <m/>
    <n v="1998"/>
    <x v="0"/>
    <n v="6"/>
    <s v="Original Wooden Case"/>
    <x v="1"/>
    <s v="France"/>
    <s v="PRB"/>
    <m/>
    <m/>
    <m/>
  </r>
  <r>
    <s v="979"/>
    <x v="26"/>
    <m/>
    <n v="1998"/>
    <x v="0"/>
    <n v="6"/>
    <s v="Original Wooden Case"/>
    <x v="1"/>
    <s v="France"/>
    <s v="PRB"/>
    <m/>
    <m/>
    <m/>
  </r>
  <r>
    <s v="981"/>
    <x v="26"/>
    <m/>
    <n v="2000"/>
    <x v="0"/>
    <n v="6"/>
    <s v="Original Wooden Case"/>
    <x v="1"/>
    <s v="France"/>
    <s v="PRB"/>
    <m/>
    <m/>
    <m/>
  </r>
  <r>
    <s v="982"/>
    <x v="26"/>
    <m/>
    <n v="2000"/>
    <x v="0"/>
    <n v="18"/>
    <s v="Original Wooden Case"/>
    <x v="1"/>
    <s v="France"/>
    <s v="PRB"/>
    <m/>
    <m/>
    <m/>
  </r>
  <r>
    <s v="980"/>
    <x v="26"/>
    <m/>
    <n v="2000"/>
    <x v="1"/>
    <n v="1"/>
    <s v="Original Wooden Case"/>
    <x v="1"/>
    <s v="France"/>
    <s v="PRB"/>
    <m/>
    <m/>
    <m/>
  </r>
  <r>
    <s v="984"/>
    <x v="26"/>
    <m/>
    <n v="2001"/>
    <x v="0"/>
    <n v="6"/>
    <s v="Original Wooden Case"/>
    <x v="1"/>
    <s v="France"/>
    <s v="PRB"/>
    <m/>
    <m/>
    <m/>
  </r>
  <r>
    <s v="985"/>
    <x v="26"/>
    <m/>
    <n v="2001"/>
    <x v="0"/>
    <n v="12"/>
    <s v="Original Wooden Case"/>
    <x v="1"/>
    <s v="France"/>
    <s v="PRB"/>
    <m/>
    <m/>
    <m/>
  </r>
  <r>
    <s v="983"/>
    <x v="26"/>
    <m/>
    <n v="2001"/>
    <x v="2"/>
    <n v="3"/>
    <s v="Original Wooden Case"/>
    <x v="1"/>
    <s v="France"/>
    <s v="PRB"/>
    <m/>
    <m/>
    <m/>
  </r>
  <r>
    <s v="987"/>
    <x v="26"/>
    <m/>
    <n v="2004"/>
    <x v="0"/>
    <n v="6"/>
    <s v="Original Wooden Case"/>
    <x v="1"/>
    <s v="France"/>
    <s v="PRB"/>
    <m/>
    <m/>
    <m/>
  </r>
  <r>
    <s v="986"/>
    <x v="26"/>
    <m/>
    <n v="2004"/>
    <x v="0"/>
    <n v="6"/>
    <s v="Original Wooden Case"/>
    <x v="1"/>
    <s v="France"/>
    <s v="PRB"/>
    <m/>
    <m/>
    <m/>
  </r>
  <r>
    <s v="989"/>
    <x v="26"/>
    <m/>
    <n v="2005"/>
    <x v="0"/>
    <n v="6"/>
    <s v="Original Wooden Case"/>
    <x v="1"/>
    <s v="France"/>
    <s v="PRB"/>
    <m/>
    <m/>
    <m/>
  </r>
  <r>
    <s v="988"/>
    <x v="26"/>
    <m/>
    <n v="2005"/>
    <x v="4"/>
    <n v="1"/>
    <s v="Original Wooden Case"/>
    <x v="1"/>
    <s v="France"/>
    <s v="PRB"/>
    <m/>
    <m/>
    <m/>
  </r>
  <r>
    <s v="997"/>
    <x v="26"/>
    <m/>
    <n v="2009"/>
    <x v="0"/>
    <n v="6"/>
    <s v="Original Wooden Case"/>
    <x v="1"/>
    <s v="France"/>
    <s v="PRB"/>
    <m/>
    <m/>
    <m/>
  </r>
  <r>
    <s v="999"/>
    <x v="26"/>
    <m/>
    <n v="2009"/>
    <x v="0"/>
    <n v="6"/>
    <s v="Original Wooden Case"/>
    <x v="1"/>
    <s v="France"/>
    <s v="PRB"/>
    <m/>
    <m/>
    <m/>
  </r>
  <r>
    <s v="998"/>
    <x v="26"/>
    <m/>
    <n v="2009"/>
    <x v="0"/>
    <n v="6"/>
    <s v="Original Wooden Case"/>
    <x v="1"/>
    <s v="France"/>
    <s v="PRB"/>
    <m/>
    <m/>
    <m/>
  </r>
  <r>
    <s v="1001"/>
    <x v="26"/>
    <m/>
    <n v="2009"/>
    <x v="0"/>
    <n v="12"/>
    <s v="Original Wooden Case"/>
    <x v="1"/>
    <s v="France"/>
    <s v="PRB"/>
    <m/>
    <m/>
    <m/>
  </r>
  <r>
    <s v="995"/>
    <x v="26"/>
    <m/>
    <n v="2009"/>
    <x v="2"/>
    <n v="3"/>
    <s v="Original Wooden Case"/>
    <x v="1"/>
    <s v="France"/>
    <s v="PRB"/>
    <m/>
    <m/>
    <m/>
  </r>
  <r>
    <s v="994"/>
    <x v="26"/>
    <m/>
    <n v="2009"/>
    <x v="2"/>
    <n v="3"/>
    <s v="Original Wooden Case"/>
    <x v="1"/>
    <s v="France"/>
    <s v="PRB"/>
    <m/>
    <m/>
    <m/>
  </r>
  <r>
    <s v="996"/>
    <x v="26"/>
    <m/>
    <n v="2009"/>
    <x v="2"/>
    <n v="3"/>
    <s v="Original Wooden Case"/>
    <x v="1"/>
    <s v="France"/>
    <s v="PRB"/>
    <m/>
    <m/>
    <m/>
  </r>
  <r>
    <s v="1000"/>
    <x v="26"/>
    <m/>
    <n v="2009"/>
    <x v="2"/>
    <n v="9"/>
    <s v="Original Wooden Case"/>
    <x v="1"/>
    <s v="France"/>
    <s v="PRB"/>
    <m/>
    <m/>
    <m/>
  </r>
  <r>
    <s v="992"/>
    <x v="26"/>
    <m/>
    <n v="2009"/>
    <x v="1"/>
    <n v="1"/>
    <s v="Original Wooden Case"/>
    <x v="1"/>
    <s v="France"/>
    <s v="PRB"/>
    <m/>
    <m/>
    <m/>
  </r>
  <r>
    <s v="993"/>
    <x v="26"/>
    <m/>
    <n v="2009"/>
    <x v="4"/>
    <n v="1"/>
    <s v="Original Wooden Case"/>
    <x v="1"/>
    <s v="France"/>
    <s v="PRB"/>
    <m/>
    <m/>
    <m/>
  </r>
  <r>
    <s v="1005"/>
    <x v="26"/>
    <m/>
    <n v="2010"/>
    <x v="0"/>
    <n v="6"/>
    <s v="Original Wooden Case"/>
    <x v="1"/>
    <s v="France"/>
    <s v="PRB"/>
    <m/>
    <m/>
    <m/>
  </r>
  <r>
    <s v="2734"/>
    <x v="26"/>
    <m/>
    <n v="2010"/>
    <x v="0"/>
    <n v="12"/>
    <s v="Original Wooden Case"/>
    <x v="1"/>
    <s v="France"/>
    <s v="PRB"/>
    <m/>
    <m/>
    <m/>
  </r>
  <r>
    <s v="1006"/>
    <x v="26"/>
    <m/>
    <n v="2010"/>
    <x v="0"/>
    <n v="12"/>
    <s v="Original Wooden Case"/>
    <x v="1"/>
    <s v="France"/>
    <s v="PRB"/>
    <m/>
    <m/>
    <m/>
  </r>
  <r>
    <s v="1004"/>
    <x v="26"/>
    <m/>
    <n v="2010"/>
    <x v="2"/>
    <n v="3"/>
    <s v="Original Wooden Case"/>
    <x v="1"/>
    <s v="France"/>
    <s v="PRB"/>
    <m/>
    <m/>
    <m/>
  </r>
  <r>
    <s v="1003"/>
    <x v="26"/>
    <m/>
    <n v="2010"/>
    <x v="2"/>
    <n v="3"/>
    <s v="Original Wooden Case"/>
    <x v="1"/>
    <s v="France"/>
    <s v="PRB"/>
    <m/>
    <m/>
    <m/>
  </r>
  <r>
    <s v="1002"/>
    <x v="26"/>
    <m/>
    <n v="2010"/>
    <x v="4"/>
    <n v="1"/>
    <s v="Original Wooden Case"/>
    <x v="1"/>
    <s v="France"/>
    <s v="PRB"/>
    <m/>
    <m/>
    <m/>
  </r>
  <r>
    <s v="1007"/>
    <x v="26"/>
    <m/>
    <n v="2014"/>
    <x v="0"/>
    <n v="12"/>
    <s v="Original Wooden Case"/>
    <x v="1"/>
    <s v="France"/>
    <s v="PRB"/>
    <m/>
    <m/>
    <m/>
  </r>
  <r>
    <s v="1012"/>
    <x v="26"/>
    <m/>
    <n v="2015"/>
    <x v="0"/>
    <n v="12"/>
    <s v="Original Wooden Case"/>
    <x v="1"/>
    <s v="France"/>
    <s v="PRB"/>
    <m/>
    <m/>
    <m/>
  </r>
  <r>
    <s v="1008"/>
    <x v="26"/>
    <m/>
    <n v="2015"/>
    <x v="2"/>
    <n v="1"/>
    <s v="Original Wooden Case"/>
    <x v="1"/>
    <s v="France"/>
    <s v="PRB"/>
    <m/>
    <m/>
    <m/>
  </r>
  <r>
    <s v="1011"/>
    <x v="26"/>
    <m/>
    <n v="2015"/>
    <x v="2"/>
    <n v="6"/>
    <s v="Original Wooden Case"/>
    <x v="1"/>
    <s v="France"/>
    <s v="PRB"/>
    <m/>
    <m/>
    <m/>
  </r>
  <r>
    <s v="1009"/>
    <x v="26"/>
    <m/>
    <n v="2015"/>
    <x v="1"/>
    <n v="2"/>
    <s v="Original Wooden Case"/>
    <x v="1"/>
    <s v="France"/>
    <s v="PRB"/>
    <m/>
    <m/>
    <m/>
  </r>
  <r>
    <s v="1010"/>
    <x v="26"/>
    <m/>
    <n v="2015"/>
    <x v="4"/>
    <n v="2"/>
    <s v="Original Wooden Case"/>
    <x v="1"/>
    <s v="France"/>
    <s v="PRB"/>
    <m/>
    <m/>
    <m/>
  </r>
  <r>
    <s v="1013"/>
    <x v="26"/>
    <m/>
    <n v="2016"/>
    <x v="0"/>
    <n v="12"/>
    <s v="Original Wooden Case"/>
    <x v="1"/>
    <s v="France"/>
    <s v="PRB"/>
    <m/>
    <m/>
    <m/>
  </r>
  <r>
    <s v="1014"/>
    <x v="26"/>
    <m/>
    <n v="2016"/>
    <x v="0"/>
    <n v="48"/>
    <s v="Original Wooden Case"/>
    <x v="1"/>
    <s v="France"/>
    <s v="PRB"/>
    <m/>
    <m/>
    <m/>
  </r>
  <r>
    <s v="966"/>
    <x v="26"/>
    <m/>
    <n v="2017"/>
    <x v="0"/>
    <n v="12"/>
    <s v="Chateau Banded Wood"/>
    <x v="1"/>
    <s v="France"/>
    <s v="KLM"/>
    <m/>
    <m/>
    <m/>
  </r>
  <r>
    <s v="965"/>
    <x v="26"/>
    <s v=""/>
    <n v="1964"/>
    <x v="0"/>
    <n v="3"/>
    <m/>
    <x v="1"/>
    <s v="France"/>
    <s v="VC"/>
    <m/>
    <m/>
    <m/>
  </r>
  <r>
    <s v="961"/>
    <x v="26"/>
    <s v=""/>
    <n v="1986"/>
    <x v="0"/>
    <n v="2"/>
    <m/>
    <x v="1"/>
    <s v="France"/>
    <s v="VC"/>
    <m/>
    <m/>
    <m/>
  </r>
  <r>
    <s v="958"/>
    <x v="26"/>
    <s v=""/>
    <n v="2000"/>
    <x v="0"/>
    <n v="7"/>
    <m/>
    <x v="1"/>
    <s v="France"/>
    <s v="VC"/>
    <m/>
    <m/>
    <m/>
  </r>
  <r>
    <s v="1156"/>
    <x v="26"/>
    <s v=""/>
    <n v="2000"/>
    <x v="2"/>
    <n v="3"/>
    <m/>
    <x v="1"/>
    <s v="France"/>
    <s v="VC"/>
    <m/>
    <m/>
    <m/>
  </r>
  <r>
    <s v="954"/>
    <x v="26"/>
    <s v=""/>
    <n v="2006"/>
    <x v="0"/>
    <n v="1"/>
    <m/>
    <x v="1"/>
    <s v="France"/>
    <s v="VC"/>
    <m/>
    <m/>
    <m/>
  </r>
  <r>
    <s v="1094"/>
    <x v="26"/>
    <s v=""/>
    <n v="2007"/>
    <x v="0"/>
    <n v="3"/>
    <m/>
    <x v="1"/>
    <s v="France"/>
    <s v="VC"/>
    <m/>
    <m/>
    <m/>
  </r>
  <r>
    <s v="1093"/>
    <x v="26"/>
    <s v=""/>
    <n v="2008"/>
    <x v="0"/>
    <n v="3"/>
    <m/>
    <x v="1"/>
    <s v="France"/>
    <s v="VC"/>
    <m/>
    <m/>
    <m/>
  </r>
  <r>
    <s v="1092"/>
    <x v="26"/>
    <s v=""/>
    <n v="2011"/>
    <x v="0"/>
    <n v="1"/>
    <m/>
    <x v="1"/>
    <s v="France"/>
    <s v="VC"/>
    <m/>
    <m/>
    <m/>
  </r>
  <r>
    <s v="1091"/>
    <x v="26"/>
    <s v=""/>
    <n v="2013"/>
    <x v="0"/>
    <n v="1"/>
    <m/>
    <x v="1"/>
    <s v="France"/>
    <s v="VC"/>
    <m/>
    <m/>
    <m/>
  </r>
  <r>
    <s v="970"/>
    <x v="26"/>
    <s v="LAFLEUR"/>
    <n v="2017"/>
    <x v="0"/>
    <n v="24"/>
    <s v="Chateau Banded Wood"/>
    <x v="1"/>
    <s v="France"/>
    <s v="KLM"/>
    <m/>
    <m/>
    <m/>
  </r>
  <r>
    <s v="969"/>
    <x v="26"/>
    <s v="LAFLEUR"/>
    <n v="2017"/>
    <x v="2"/>
    <n v="6"/>
    <s v="Chateau Banded Wood"/>
    <x v="1"/>
    <s v="France"/>
    <s v="KLM"/>
    <m/>
    <m/>
    <m/>
  </r>
  <r>
    <s v="967"/>
    <x v="26"/>
    <s v="LAFLEUR"/>
    <n v="2017"/>
    <x v="1"/>
    <n v="1"/>
    <s v="Chateau Banded Wood"/>
    <x v="1"/>
    <s v="France"/>
    <s v="KLM"/>
    <m/>
    <m/>
    <m/>
  </r>
  <r>
    <s v="968"/>
    <x v="26"/>
    <s v="LAFLEUR"/>
    <n v="2017"/>
    <x v="4"/>
    <n v="1"/>
    <s v="Chateau Banded Wood"/>
    <x v="1"/>
    <s v="France"/>
    <s v="KLM"/>
    <m/>
    <m/>
    <m/>
  </r>
  <r>
    <s v="990"/>
    <x v="26"/>
    <s v="PENSEES DE LAFLEUR"/>
    <n v="2008"/>
    <x v="2"/>
    <n v="1"/>
    <s v="Original Wooden Case"/>
    <x v="1"/>
    <s v="France"/>
    <s v="PRB"/>
    <m/>
    <m/>
    <m/>
  </r>
  <r>
    <s v="991"/>
    <x v="26"/>
    <s v="PENSEES DE LAFLEUR"/>
    <n v="2008"/>
    <x v="1"/>
    <n v="1"/>
    <s v="Original Wooden Case"/>
    <x v="1"/>
    <s v="France"/>
    <s v="PRB"/>
    <m/>
    <m/>
    <m/>
  </r>
  <r>
    <s v="866"/>
    <x v="27"/>
    <m/>
    <n v="1961"/>
    <x v="0"/>
    <n v="12"/>
    <s v="Second Hand Carton"/>
    <x v="1"/>
    <s v="France"/>
    <s v="PRB"/>
    <m/>
    <m/>
    <m/>
  </r>
  <r>
    <s v="867"/>
    <x v="27"/>
    <m/>
    <n v="2009"/>
    <x v="2"/>
    <n v="1"/>
    <s v="Original Wooden Case"/>
    <x v="1"/>
    <s v="France"/>
    <s v="PRB"/>
    <m/>
    <m/>
    <m/>
  </r>
  <r>
    <s v="868"/>
    <x v="27"/>
    <m/>
    <n v="2010"/>
    <x v="4"/>
    <n v="1"/>
    <s v="Original Wooden Case"/>
    <x v="1"/>
    <s v="France"/>
    <s v="PRB"/>
    <m/>
    <m/>
    <m/>
  </r>
  <r>
    <s v="871"/>
    <x v="27"/>
    <m/>
    <n v="2015"/>
    <x v="0"/>
    <n v="6"/>
    <s v="Second Hand Carton"/>
    <x v="1"/>
    <s v="France"/>
    <s v="PRB"/>
    <m/>
    <m/>
    <m/>
  </r>
  <r>
    <s v="969"/>
    <x v="27"/>
    <s v=""/>
    <n v="1961"/>
    <x v="0"/>
    <n v="3"/>
    <m/>
    <x v="1"/>
    <s v="France"/>
    <s v="VC"/>
    <m/>
    <m/>
    <m/>
  </r>
  <r>
    <s v="968"/>
    <x v="27"/>
    <s v=""/>
    <n v="1964"/>
    <x v="0"/>
    <n v="2"/>
    <m/>
    <x v="1"/>
    <s v="France"/>
    <s v="VC"/>
    <m/>
    <m/>
    <m/>
  </r>
  <r>
    <s v="967"/>
    <x v="27"/>
    <s v=""/>
    <n v="2005"/>
    <x v="0"/>
    <n v="2"/>
    <m/>
    <x v="1"/>
    <s v="France"/>
    <s v="VC"/>
    <m/>
    <m/>
    <m/>
  </r>
  <r>
    <s v="966"/>
    <x v="27"/>
    <s v=""/>
    <n v="2006"/>
    <x v="0"/>
    <n v="1"/>
    <m/>
    <x v="1"/>
    <s v="France"/>
    <s v="VC"/>
    <m/>
    <m/>
    <m/>
  </r>
  <r>
    <s v="1099"/>
    <x v="28"/>
    <s v=""/>
    <n v="2009"/>
    <x v="1"/>
    <n v="1"/>
    <s v="Original Wooden Case"/>
    <x v="1"/>
    <s v="France"/>
    <s v="VC"/>
    <m/>
    <m/>
    <m/>
  </r>
  <r>
    <s v="1100"/>
    <x v="29"/>
    <s v=""/>
    <n v="2009"/>
    <x v="2"/>
    <n v="1"/>
    <s v="Original Wooden Case"/>
    <x v="1"/>
    <s v="France"/>
    <s v="VC"/>
    <m/>
    <m/>
    <m/>
  </r>
  <r>
    <s v="1033"/>
    <x v="30"/>
    <m/>
    <n v="1989"/>
    <x v="2"/>
    <n v="1"/>
    <s v="Second Hand Carton"/>
    <x v="1"/>
    <s v="France"/>
    <s v="PRB"/>
    <m/>
    <m/>
    <m/>
  </r>
  <r>
    <s v="1035"/>
    <x v="30"/>
    <m/>
    <n v="2009"/>
    <x v="0"/>
    <n v="3"/>
    <s v="Original Wooden Case"/>
    <x v="1"/>
    <s v="France"/>
    <s v="PRB"/>
    <m/>
    <m/>
    <m/>
  </r>
  <r>
    <s v="1036"/>
    <x v="30"/>
    <m/>
    <n v="2009"/>
    <x v="0"/>
    <n v="6"/>
    <s v="Original Wooden Case"/>
    <x v="1"/>
    <s v="France"/>
    <s v="PRB"/>
    <m/>
    <m/>
    <m/>
  </r>
  <r>
    <s v="1034"/>
    <x v="30"/>
    <m/>
    <n v="2009"/>
    <x v="2"/>
    <n v="3"/>
    <s v="Original Wooden Case"/>
    <x v="1"/>
    <s v="France"/>
    <s v="PRB"/>
    <m/>
    <m/>
    <m/>
  </r>
  <r>
    <s v="1037"/>
    <x v="30"/>
    <m/>
    <n v="2010"/>
    <x v="0"/>
    <n v="3"/>
    <s v="Original Wooden Case"/>
    <x v="1"/>
    <s v="France"/>
    <s v="PRB"/>
    <m/>
    <m/>
    <m/>
  </r>
  <r>
    <s v="1039"/>
    <x v="30"/>
    <m/>
    <n v="2010"/>
    <x v="0"/>
    <n v="6"/>
    <s v="Original Wooden Case"/>
    <x v="1"/>
    <s v="France"/>
    <s v="PRB"/>
    <m/>
    <m/>
    <m/>
  </r>
  <r>
    <s v="1038"/>
    <x v="30"/>
    <m/>
    <n v="2010"/>
    <x v="2"/>
    <n v="3"/>
    <s v="Original Wooden Case"/>
    <x v="1"/>
    <s v="France"/>
    <s v="PRB"/>
    <m/>
    <m/>
    <m/>
  </r>
  <r>
    <s v="1040"/>
    <x v="30"/>
    <m/>
    <n v="2015"/>
    <x v="0"/>
    <n v="2"/>
    <s v="Original Wooden Case"/>
    <x v="1"/>
    <s v="France"/>
    <s v="PRB"/>
    <m/>
    <m/>
    <m/>
  </r>
  <r>
    <s v="1041"/>
    <x v="30"/>
    <m/>
    <n v="2015"/>
    <x v="0"/>
    <n v="24"/>
    <s v="Original Wooden Case"/>
    <x v="1"/>
    <s v="France"/>
    <s v="PRB"/>
    <m/>
    <m/>
    <m/>
  </r>
  <r>
    <s v="1042"/>
    <x v="30"/>
    <m/>
    <n v="2016"/>
    <x v="0"/>
    <n v="2"/>
    <s v="Original Wooden Case"/>
    <x v="1"/>
    <s v="France"/>
    <s v="PRB"/>
    <m/>
    <m/>
    <m/>
  </r>
  <r>
    <s v="1101"/>
    <x v="30"/>
    <m/>
    <n v="2016"/>
    <x v="0"/>
    <n v="9"/>
    <s v="Original Wooden Case"/>
    <x v="1"/>
    <s v="France"/>
    <s v="PRB"/>
    <m/>
    <m/>
    <m/>
  </r>
  <r>
    <s v="1046"/>
    <x v="30"/>
    <m/>
    <n v="2016"/>
    <x v="0"/>
    <n v="12"/>
    <s v="Original Wooden Case"/>
    <x v="1"/>
    <s v="France"/>
    <s v="PRB"/>
    <m/>
    <m/>
    <m/>
  </r>
  <r>
    <s v="1043"/>
    <x v="30"/>
    <m/>
    <n v="2016"/>
    <x v="2"/>
    <n v="6"/>
    <s v="Original Wooden Case"/>
    <x v="1"/>
    <s v="France"/>
    <s v="PRB"/>
    <m/>
    <m/>
    <m/>
  </r>
  <r>
    <s v="1047"/>
    <x v="30"/>
    <m/>
    <n v="2017"/>
    <x v="0"/>
    <n v="2"/>
    <s v="Chateau Banded Wood"/>
    <x v="1"/>
    <s v="France"/>
    <s v="KLM"/>
    <m/>
    <m/>
    <m/>
  </r>
  <r>
    <s v="1101"/>
    <x v="30"/>
    <s v=""/>
    <n v="2000"/>
    <x v="0"/>
    <n v="1"/>
    <m/>
    <x v="1"/>
    <s v="France"/>
    <s v="VC"/>
    <m/>
    <m/>
    <m/>
  </r>
  <r>
    <s v="1049"/>
    <x v="31"/>
    <m/>
    <n v="1989"/>
    <x v="0"/>
    <n v="12"/>
    <s v="Second Hand Carton"/>
    <x v="1"/>
    <s v="France"/>
    <s v="PRB"/>
    <m/>
    <m/>
    <m/>
  </r>
  <r>
    <s v="1171"/>
    <x v="32"/>
    <m/>
    <n v="2016"/>
    <x v="0"/>
    <n v="12"/>
    <s v="Original Wooden Case"/>
    <x v="1"/>
    <s v="France"/>
    <s v="PRB"/>
    <m/>
    <m/>
    <m/>
  </r>
  <r>
    <s v="1170"/>
    <x v="32"/>
    <m/>
    <n v="2016"/>
    <x v="0"/>
    <n v="12"/>
    <s v="Original Wooden Case"/>
    <x v="1"/>
    <s v="France"/>
    <s v="PRB"/>
    <m/>
    <m/>
    <m/>
  </r>
  <r>
    <s v="1172"/>
    <x v="32"/>
    <m/>
    <n v="2016"/>
    <x v="0"/>
    <n v="18"/>
    <s v="Original Wooden Case"/>
    <x v="1"/>
    <s v="France"/>
    <s v="PRB"/>
    <m/>
    <m/>
    <m/>
  </r>
  <r>
    <s v="1173"/>
    <x v="32"/>
    <m/>
    <n v="2016"/>
    <x v="0"/>
    <n v="24"/>
    <s v="Original Wooden Case"/>
    <x v="1"/>
    <s v="France"/>
    <s v="PRB"/>
    <m/>
    <m/>
    <m/>
  </r>
  <r>
    <s v="1120"/>
    <x v="32"/>
    <m/>
    <n v="2016"/>
    <x v="1"/>
    <n v="3"/>
    <s v="Original Wooden Case"/>
    <x v="1"/>
    <s v="France"/>
    <s v="PRB"/>
    <m/>
    <m/>
    <m/>
  </r>
  <r>
    <s v="1102"/>
    <x v="32"/>
    <s v=""/>
    <n v="1942"/>
    <x v="0"/>
    <n v="3"/>
    <m/>
    <x v="1"/>
    <s v="France"/>
    <s v="VC"/>
    <m/>
    <m/>
    <m/>
  </r>
  <r>
    <s v="985"/>
    <x v="32"/>
    <s v=""/>
    <n v="1971"/>
    <x v="0"/>
    <n v="2"/>
    <m/>
    <x v="1"/>
    <s v="France"/>
    <s v="VC"/>
    <m/>
    <m/>
    <m/>
  </r>
  <r>
    <s v="984"/>
    <x v="32"/>
    <s v=""/>
    <n v="1986"/>
    <x v="0"/>
    <n v="3"/>
    <m/>
    <x v="1"/>
    <s v="France"/>
    <s v="VC"/>
    <m/>
    <m/>
    <m/>
  </r>
  <r>
    <s v="983"/>
    <x v="32"/>
    <s v=""/>
    <n v="2003"/>
    <x v="0"/>
    <n v="4"/>
    <m/>
    <x v="1"/>
    <s v="France"/>
    <s v="VC"/>
    <m/>
    <m/>
    <m/>
  </r>
  <r>
    <s v="982"/>
    <x v="32"/>
    <s v=""/>
    <n v="2005"/>
    <x v="0"/>
    <n v="6"/>
    <m/>
    <x v="1"/>
    <s v="France"/>
    <s v="VC"/>
    <m/>
    <m/>
    <m/>
  </r>
  <r>
    <s v="988"/>
    <x v="33"/>
    <s v=""/>
    <n v="1990"/>
    <x v="0"/>
    <n v="1"/>
    <m/>
    <x v="1"/>
    <s v="France"/>
    <s v="VC"/>
    <m/>
    <m/>
    <m/>
  </r>
  <r>
    <s v="987"/>
    <x v="33"/>
    <s v=""/>
    <n v="1990"/>
    <x v="2"/>
    <n v="1"/>
    <m/>
    <x v="1"/>
    <s v="France"/>
    <s v="VC"/>
    <m/>
    <m/>
    <m/>
  </r>
  <r>
    <s v="986"/>
    <x v="33"/>
    <s v=""/>
    <n v="2005"/>
    <x v="0"/>
    <n v="2"/>
    <m/>
    <x v="1"/>
    <s v="France"/>
    <s v="VC"/>
    <m/>
    <m/>
    <m/>
  </r>
  <r>
    <s v="1277"/>
    <x v="34"/>
    <m/>
    <n v="2014"/>
    <x v="0"/>
    <n v="24"/>
    <s v="Original Wooden Case"/>
    <x v="1"/>
    <s v="France"/>
    <s v="PRB"/>
    <m/>
    <m/>
    <m/>
  </r>
  <r>
    <s v="2241"/>
    <x v="35"/>
    <m/>
    <n v="1970"/>
    <x v="0"/>
    <n v="4"/>
    <s v="Second Hand Carton"/>
    <x v="1"/>
    <s v="France"/>
    <s v="PRB"/>
    <m/>
    <m/>
    <m/>
  </r>
  <r>
    <s v="1397"/>
    <x v="35"/>
    <m/>
    <n v="2000"/>
    <x v="0"/>
    <n v="12"/>
    <s v="Original Wooden Case"/>
    <x v="1"/>
    <s v="France"/>
    <s v="PRB"/>
    <m/>
    <m/>
    <m/>
  </r>
  <r>
    <s v="1398"/>
    <x v="35"/>
    <m/>
    <n v="2006"/>
    <x v="6"/>
    <n v="1"/>
    <s v="Original Wooden Case"/>
    <x v="1"/>
    <s v="France"/>
    <s v="PRB"/>
    <m/>
    <m/>
    <m/>
  </r>
  <r>
    <s v="990"/>
    <x v="35"/>
    <s v=""/>
    <n v="1964"/>
    <x v="0"/>
    <n v="5"/>
    <m/>
    <x v="1"/>
    <s v="France"/>
    <s v="VC"/>
    <m/>
    <m/>
    <m/>
  </r>
  <r>
    <s v="1103"/>
    <x v="35"/>
    <s v=""/>
    <n v="1995"/>
    <x v="0"/>
    <n v="3"/>
    <m/>
    <x v="1"/>
    <s v="France"/>
    <s v="VC"/>
    <m/>
    <m/>
    <m/>
  </r>
  <r>
    <s v="989"/>
    <x v="35"/>
    <s v=""/>
    <n v="2000"/>
    <x v="0"/>
    <n v="1"/>
    <m/>
    <x v="1"/>
    <s v="France"/>
    <s v="VC"/>
    <m/>
    <m/>
    <m/>
  </r>
  <r>
    <s v="1399"/>
    <x v="36"/>
    <m/>
    <n v="1986"/>
    <x v="0"/>
    <n v="12"/>
    <s v="Second Hand Carton"/>
    <x v="1"/>
    <s v="France"/>
    <s v="PRB"/>
    <m/>
    <m/>
    <m/>
  </r>
  <r>
    <s v="1400"/>
    <x v="36"/>
    <m/>
    <n v="1996"/>
    <x v="2"/>
    <n v="6"/>
    <s v="Original Wooden Case"/>
    <x v="1"/>
    <s v="France"/>
    <s v="PRB"/>
    <m/>
    <m/>
    <m/>
  </r>
  <r>
    <s v="1402"/>
    <x v="36"/>
    <m/>
    <n v="2005"/>
    <x v="0"/>
    <n v="12"/>
    <s v="Original Wooden Case"/>
    <x v="1"/>
    <s v="France"/>
    <s v="PRB"/>
    <m/>
    <m/>
    <m/>
  </r>
  <r>
    <s v="1401"/>
    <x v="36"/>
    <m/>
    <n v="2005"/>
    <x v="4"/>
    <n v="1"/>
    <s v="Original Wooden Case"/>
    <x v="1"/>
    <s v="France"/>
    <s v="PRB"/>
    <m/>
    <m/>
    <m/>
  </r>
  <r>
    <s v="1404"/>
    <x v="36"/>
    <m/>
    <n v="2010"/>
    <x v="0"/>
    <n v="6"/>
    <s v="Original Wooden Case"/>
    <x v="1"/>
    <s v="France"/>
    <s v="PRB"/>
    <m/>
    <m/>
    <m/>
  </r>
  <r>
    <s v="1403"/>
    <x v="36"/>
    <m/>
    <n v="2010"/>
    <x v="2"/>
    <n v="3"/>
    <s v="Original Wooden Case"/>
    <x v="1"/>
    <s v="France"/>
    <s v="PRB"/>
    <m/>
    <m/>
    <m/>
  </r>
  <r>
    <s v="1407"/>
    <x v="36"/>
    <m/>
    <n v="2015"/>
    <x v="0"/>
    <n v="12"/>
    <s v="Original Wooden Case"/>
    <x v="1"/>
    <s v="France"/>
    <s v="PRB"/>
    <m/>
    <m/>
    <m/>
  </r>
  <r>
    <s v="1408"/>
    <x v="36"/>
    <m/>
    <n v="2015"/>
    <x v="0"/>
    <n v="12"/>
    <s v="Original Wooden Case"/>
    <x v="1"/>
    <s v="France"/>
    <s v="PRB"/>
    <m/>
    <m/>
    <m/>
  </r>
  <r>
    <s v="1406"/>
    <x v="36"/>
    <m/>
    <n v="2015"/>
    <x v="0"/>
    <n v="12"/>
    <s v="Original Wooden Case"/>
    <x v="1"/>
    <s v="France"/>
    <s v="PRB"/>
    <m/>
    <m/>
    <m/>
  </r>
  <r>
    <s v="1405"/>
    <x v="36"/>
    <m/>
    <n v="2015"/>
    <x v="2"/>
    <n v="6"/>
    <s v="Original Wooden Case"/>
    <x v="1"/>
    <s v="France"/>
    <s v="PRB"/>
    <m/>
    <m/>
    <m/>
  </r>
  <r>
    <s v="1409"/>
    <x v="36"/>
    <m/>
    <n v="2016"/>
    <x v="0"/>
    <n v="6"/>
    <s v="Original Wooden Case"/>
    <x v="1"/>
    <s v="France"/>
    <s v="PRB"/>
    <m/>
    <m/>
    <m/>
  </r>
  <r>
    <s v="1410"/>
    <x v="36"/>
    <m/>
    <n v="2016"/>
    <x v="0"/>
    <n v="12"/>
    <s v="Original Wooden Case"/>
    <x v="1"/>
    <s v="France"/>
    <s v="PRB"/>
    <m/>
    <m/>
    <m/>
  </r>
  <r>
    <s v="992"/>
    <x v="36"/>
    <s v=""/>
    <n v="1983"/>
    <x v="0"/>
    <n v="3"/>
    <m/>
    <x v="1"/>
    <s v="France"/>
    <s v="VC"/>
    <m/>
    <m/>
    <m/>
  </r>
  <r>
    <s v="1104"/>
    <x v="36"/>
    <s v=""/>
    <n v="2000"/>
    <x v="0"/>
    <n v="3"/>
    <m/>
    <x v="1"/>
    <s v="France"/>
    <s v="VC"/>
    <m/>
    <m/>
    <m/>
  </r>
  <r>
    <s v="991"/>
    <x v="36"/>
    <s v=""/>
    <n v="2007"/>
    <x v="0"/>
    <n v="6"/>
    <m/>
    <x v="1"/>
    <s v="France"/>
    <s v="VC"/>
    <m/>
    <m/>
    <m/>
  </r>
  <r>
    <s v="1438"/>
    <x v="37"/>
    <m/>
    <n v="1989"/>
    <x v="0"/>
    <n v="6"/>
    <s v="Original Carton"/>
    <x v="1"/>
    <s v="France"/>
    <s v="PRB"/>
    <m/>
    <m/>
    <m/>
  </r>
  <r>
    <s v="79"/>
    <x v="37"/>
    <s v=""/>
    <n v="1961"/>
    <x v="0"/>
    <n v="1"/>
    <m/>
    <x v="1"/>
    <s v="France"/>
    <s v="VC"/>
    <m/>
    <m/>
    <m/>
  </r>
  <r>
    <s v="1447"/>
    <x v="38"/>
    <m/>
    <n v="1971"/>
    <x v="0"/>
    <n v="6"/>
    <s v="Original Carton"/>
    <x v="1"/>
    <s v="France"/>
    <s v="PRB"/>
    <m/>
    <m/>
    <m/>
  </r>
  <r>
    <s v="1451"/>
    <x v="38"/>
    <m/>
    <n v="1982"/>
    <x v="0"/>
    <n v="9"/>
    <s v="Second Hand Carton"/>
    <x v="1"/>
    <s v="France"/>
    <s v="PRB"/>
    <m/>
    <m/>
    <m/>
  </r>
  <r>
    <s v="1452"/>
    <x v="38"/>
    <m/>
    <n v="1982"/>
    <x v="0"/>
    <n v="12"/>
    <s v="Second Hand Carton"/>
    <x v="1"/>
    <s v="France"/>
    <s v="PRB"/>
    <m/>
    <m/>
    <m/>
  </r>
  <r>
    <s v="1453"/>
    <x v="38"/>
    <m/>
    <n v="1982"/>
    <x v="0"/>
    <n v="12"/>
    <s v="Original Carton"/>
    <x v="1"/>
    <s v="France"/>
    <s v="PRB"/>
    <m/>
    <m/>
    <m/>
  </r>
  <r>
    <s v="1449"/>
    <x v="38"/>
    <m/>
    <n v="1982"/>
    <x v="2"/>
    <n v="6"/>
    <s v="Original Wooden Case"/>
    <x v="1"/>
    <s v="France"/>
    <s v="PRB"/>
    <m/>
    <m/>
    <m/>
  </r>
  <r>
    <s v="1448"/>
    <x v="38"/>
    <m/>
    <n v="1982"/>
    <x v="7"/>
    <n v="1"/>
    <s v="Second Hand Carton"/>
    <x v="1"/>
    <s v="France"/>
    <s v="PRB"/>
    <m/>
    <m/>
    <m/>
  </r>
  <r>
    <s v="1455"/>
    <x v="38"/>
    <m/>
    <n v="1996"/>
    <x v="0"/>
    <n v="12"/>
    <s v="Original Wooden Case"/>
    <x v="1"/>
    <s v="France"/>
    <s v="PRB"/>
    <m/>
    <m/>
    <m/>
  </r>
  <r>
    <s v="1456"/>
    <x v="38"/>
    <m/>
    <n v="1998"/>
    <x v="7"/>
    <n v="1"/>
    <s v="Original Wooden Case"/>
    <x v="1"/>
    <s v="France"/>
    <s v="PRB"/>
    <m/>
    <m/>
    <m/>
  </r>
  <r>
    <s v="1462"/>
    <x v="38"/>
    <m/>
    <n v="2000"/>
    <x v="0"/>
    <n v="12"/>
    <s v="Original Wooden Case"/>
    <x v="1"/>
    <s v="France"/>
    <s v="PRB"/>
    <m/>
    <m/>
    <m/>
  </r>
  <r>
    <s v="1463"/>
    <x v="38"/>
    <m/>
    <n v="2000"/>
    <x v="0"/>
    <n v="12"/>
    <s v="Original Wooden Case"/>
    <x v="1"/>
    <s v="France"/>
    <s v="KLM"/>
    <m/>
    <m/>
    <m/>
  </r>
  <r>
    <s v="1461"/>
    <x v="38"/>
    <m/>
    <n v="2000"/>
    <x v="0"/>
    <n v="12"/>
    <s v="Original Wooden Case"/>
    <x v="1"/>
    <s v="France"/>
    <s v="PRB"/>
    <m/>
    <m/>
    <m/>
  </r>
  <r>
    <s v="1460"/>
    <x v="38"/>
    <m/>
    <n v="2000"/>
    <x v="2"/>
    <n v="3"/>
    <s v="Original Wooden Case"/>
    <x v="1"/>
    <s v="France"/>
    <s v="PRB"/>
    <m/>
    <m/>
    <m/>
  </r>
  <r>
    <s v="1459"/>
    <x v="38"/>
    <m/>
    <n v="2000"/>
    <x v="7"/>
    <n v="1"/>
    <s v="Original Carton"/>
    <x v="1"/>
    <s v="France"/>
    <s v="PRB"/>
    <m/>
    <m/>
    <m/>
  </r>
  <r>
    <s v="1458"/>
    <x v="38"/>
    <m/>
    <n v="2000"/>
    <x v="4"/>
    <n v="1"/>
    <s v="Original Wooden Case"/>
    <x v="1"/>
    <s v="France"/>
    <s v="PRB"/>
    <m/>
    <m/>
    <m/>
  </r>
  <r>
    <s v="1457"/>
    <x v="38"/>
    <m/>
    <n v="2000"/>
    <x v="4"/>
    <n v="1"/>
    <s v="Original Wooden Case"/>
    <x v="1"/>
    <s v="France"/>
    <s v="PRB"/>
    <m/>
    <m/>
    <m/>
  </r>
  <r>
    <s v="1465"/>
    <x v="38"/>
    <m/>
    <n v="2001"/>
    <x v="0"/>
    <n v="12"/>
    <s v="Original Wooden Case"/>
    <x v="1"/>
    <s v="France"/>
    <s v="PRB"/>
    <m/>
    <m/>
    <m/>
  </r>
  <r>
    <s v="1464"/>
    <x v="38"/>
    <m/>
    <n v="2001"/>
    <x v="0"/>
    <n v="12"/>
    <s v="Original Wooden Case"/>
    <x v="1"/>
    <s v="France"/>
    <s v="PRB"/>
    <m/>
    <m/>
    <m/>
  </r>
  <r>
    <s v="1419"/>
    <x v="38"/>
    <m/>
    <n v="2003"/>
    <x v="0"/>
    <n v="1"/>
    <m/>
    <x v="1"/>
    <s v="France"/>
    <s v="VC"/>
    <m/>
    <m/>
    <m/>
  </r>
  <r>
    <s v="1467"/>
    <x v="38"/>
    <m/>
    <n v="2005"/>
    <x v="1"/>
    <n v="1"/>
    <s v="Original Wooden Case"/>
    <x v="1"/>
    <s v="France"/>
    <s v="PRB"/>
    <m/>
    <m/>
    <m/>
  </r>
  <r>
    <s v="1187"/>
    <x v="38"/>
    <m/>
    <n v="2006"/>
    <x v="4"/>
    <n v="1"/>
    <s v=""/>
    <x v="1"/>
    <s v="France"/>
    <s v="PRB"/>
    <m/>
    <m/>
    <m/>
  </r>
  <r>
    <s v="1470"/>
    <x v="38"/>
    <m/>
    <n v="2008"/>
    <x v="0"/>
    <n v="3"/>
    <s v="Original Wooden Case"/>
    <x v="1"/>
    <s v="France"/>
    <s v="PRB"/>
    <m/>
    <m/>
    <m/>
  </r>
  <r>
    <s v="1472"/>
    <x v="38"/>
    <m/>
    <n v="2008"/>
    <x v="0"/>
    <n v="6"/>
    <s v="Original Wooden Case"/>
    <x v="1"/>
    <s v="France"/>
    <s v="PRB"/>
    <m/>
    <m/>
    <m/>
  </r>
  <r>
    <s v="1473"/>
    <x v="38"/>
    <m/>
    <n v="2008"/>
    <x v="0"/>
    <n v="12"/>
    <s v="Original Wooden Case"/>
    <x v="1"/>
    <s v="France"/>
    <s v="PRB"/>
    <m/>
    <m/>
    <m/>
  </r>
  <r>
    <s v="1469"/>
    <x v="38"/>
    <m/>
    <n v="2008"/>
    <x v="2"/>
    <n v="2"/>
    <s v="Original Wooden Case"/>
    <x v="1"/>
    <s v="France"/>
    <s v="PRB"/>
    <m/>
    <m/>
    <m/>
  </r>
  <r>
    <s v="1471"/>
    <x v="38"/>
    <m/>
    <n v="2008"/>
    <x v="2"/>
    <n v="3"/>
    <s v="Original Wooden Case"/>
    <x v="1"/>
    <s v="France"/>
    <s v="PRB"/>
    <m/>
    <m/>
    <m/>
  </r>
  <r>
    <s v="1468"/>
    <x v="38"/>
    <m/>
    <n v="2008"/>
    <x v="4"/>
    <n v="1"/>
    <s v="Original Wooden Case"/>
    <x v="1"/>
    <s v="France"/>
    <s v="PRB"/>
    <m/>
    <m/>
    <m/>
  </r>
  <r>
    <s v="1477"/>
    <x v="38"/>
    <m/>
    <n v="2009"/>
    <x v="0"/>
    <n v="12"/>
    <s v="Original Wooden Case"/>
    <x v="1"/>
    <s v="France"/>
    <s v="PRB"/>
    <m/>
    <m/>
    <m/>
  </r>
  <r>
    <s v="1474"/>
    <x v="38"/>
    <m/>
    <n v="2009"/>
    <x v="2"/>
    <n v="1"/>
    <s v="Original Wooden Case"/>
    <x v="1"/>
    <s v="France"/>
    <s v="PRB"/>
    <m/>
    <m/>
    <m/>
  </r>
  <r>
    <s v="1475"/>
    <x v="38"/>
    <m/>
    <n v="2009"/>
    <x v="2"/>
    <n v="5"/>
    <s v="Original Wooden Case"/>
    <x v="1"/>
    <s v="France"/>
    <s v="PRB"/>
    <m/>
    <m/>
    <m/>
  </r>
  <r>
    <s v="1480"/>
    <x v="38"/>
    <m/>
    <n v="2010"/>
    <x v="0"/>
    <n v="12"/>
    <s v="Original Wooden Case"/>
    <x v="1"/>
    <s v="France"/>
    <s v="PRB"/>
    <m/>
    <m/>
    <m/>
  </r>
  <r>
    <s v="1478"/>
    <x v="38"/>
    <m/>
    <n v="2010"/>
    <x v="1"/>
    <n v="1"/>
    <s v="Original Wooden Case"/>
    <x v="1"/>
    <s v="France"/>
    <s v="PRB"/>
    <m/>
    <m/>
    <m/>
  </r>
  <r>
    <s v="1479"/>
    <x v="38"/>
    <m/>
    <n v="2010"/>
    <x v="4"/>
    <n v="1"/>
    <s v="Original Wooden Case"/>
    <x v="1"/>
    <s v="France"/>
    <s v="PRB"/>
    <m/>
    <m/>
    <m/>
  </r>
  <r>
    <s v="1481"/>
    <x v="38"/>
    <m/>
    <n v="2015"/>
    <x v="0"/>
    <n v="1"/>
    <s v="Second Hand Carton"/>
    <x v="1"/>
    <s v="France"/>
    <s v="PRB"/>
    <m/>
    <m/>
    <m/>
  </r>
  <r>
    <s v="1482"/>
    <x v="38"/>
    <m/>
    <n v="2015"/>
    <x v="0"/>
    <n v="3"/>
    <s v="Original Wooden Case"/>
    <x v="1"/>
    <s v="France"/>
    <s v="PRB"/>
    <m/>
    <m/>
    <m/>
  </r>
  <r>
    <s v="1485"/>
    <x v="38"/>
    <m/>
    <n v="2016"/>
    <x v="0"/>
    <n v="6"/>
    <s v="Original Wooden Case"/>
    <x v="1"/>
    <s v="France"/>
    <s v="PRB"/>
    <m/>
    <m/>
    <m/>
  </r>
  <r>
    <s v="1484"/>
    <x v="38"/>
    <m/>
    <n v="2016"/>
    <x v="0"/>
    <n v="6"/>
    <s v="Original Wooden Case"/>
    <x v="1"/>
    <s v="France"/>
    <s v="PRB"/>
    <m/>
    <m/>
    <m/>
  </r>
  <r>
    <s v="1483"/>
    <x v="38"/>
    <m/>
    <n v="2016"/>
    <x v="0"/>
    <n v="6"/>
    <s v="Original Wooden Case"/>
    <x v="1"/>
    <s v="France"/>
    <s v="PRB"/>
    <m/>
    <m/>
    <m/>
  </r>
  <r>
    <s v="1486"/>
    <x v="38"/>
    <m/>
    <n v="2016"/>
    <x v="0"/>
    <n v="12"/>
    <s v="Original Wooden Case"/>
    <x v="1"/>
    <s v="France"/>
    <s v="PRB"/>
    <m/>
    <m/>
    <m/>
  </r>
  <r>
    <s v="1489"/>
    <x v="38"/>
    <m/>
    <n v="2016"/>
    <x v="0"/>
    <n v="24"/>
    <s v="Original Wooden Case"/>
    <x v="1"/>
    <s v="France"/>
    <s v="PRB"/>
    <m/>
    <m/>
    <m/>
  </r>
  <r>
    <s v="1487"/>
    <x v="38"/>
    <m/>
    <n v="2016"/>
    <x v="0"/>
    <n v="24"/>
    <s v="Original Wooden Case"/>
    <x v="1"/>
    <s v="France"/>
    <s v="PRB"/>
    <m/>
    <m/>
    <m/>
  </r>
  <r>
    <s v="1488"/>
    <x v="38"/>
    <m/>
    <n v="2016"/>
    <x v="0"/>
    <n v="24"/>
    <s v="Original Wooden Case"/>
    <x v="1"/>
    <s v="France"/>
    <s v="PRB"/>
    <m/>
    <m/>
    <m/>
  </r>
  <r>
    <s v="1492"/>
    <x v="38"/>
    <m/>
    <n v="2017"/>
    <x v="0"/>
    <n v="12"/>
    <s v="Chateau Banded Wood"/>
    <x v="1"/>
    <s v="France"/>
    <s v="KLM"/>
    <m/>
    <m/>
    <m/>
  </r>
  <r>
    <s v="1490"/>
    <x v="38"/>
    <m/>
    <n v="2017"/>
    <x v="0"/>
    <n v="12"/>
    <s v="Chateau Banded Wood"/>
    <x v="1"/>
    <s v="France"/>
    <s v="KLM"/>
    <m/>
    <m/>
    <m/>
  </r>
  <r>
    <s v="1116"/>
    <x v="38"/>
    <s v=""/>
    <n v="1945"/>
    <x v="0"/>
    <n v="1"/>
    <m/>
    <x v="1"/>
    <s v="France"/>
    <s v="VC"/>
    <m/>
    <m/>
    <m/>
  </r>
  <r>
    <s v="1019"/>
    <x v="38"/>
    <s v=""/>
    <n v="1955"/>
    <x v="0"/>
    <n v="1"/>
    <m/>
    <x v="1"/>
    <s v="France"/>
    <s v="VC"/>
    <m/>
    <m/>
    <m/>
  </r>
  <r>
    <s v="1018"/>
    <x v="38"/>
    <s v=""/>
    <n v="1961"/>
    <x v="0"/>
    <n v="1"/>
    <m/>
    <x v="1"/>
    <s v="France"/>
    <s v="VC"/>
    <m/>
    <m/>
    <m/>
  </r>
  <r>
    <s v="1017"/>
    <x v="38"/>
    <s v=""/>
    <n v="1970"/>
    <x v="0"/>
    <n v="2"/>
    <m/>
    <x v="1"/>
    <s v="France"/>
    <s v="VC"/>
    <m/>
    <m/>
    <m/>
  </r>
  <r>
    <s v="1115"/>
    <x v="38"/>
    <s v=""/>
    <n v="1971"/>
    <x v="0"/>
    <n v="1"/>
    <m/>
    <x v="1"/>
    <s v="France"/>
    <s v="VC"/>
    <m/>
    <m/>
    <m/>
  </r>
  <r>
    <s v="1016"/>
    <x v="38"/>
    <s v=""/>
    <n v="1975"/>
    <x v="0"/>
    <n v="1"/>
    <m/>
    <x v="1"/>
    <s v="France"/>
    <s v="VC"/>
    <m/>
    <m/>
    <m/>
  </r>
  <r>
    <s v="1015"/>
    <x v="38"/>
    <s v=""/>
    <n v="1976"/>
    <x v="0"/>
    <n v="1"/>
    <m/>
    <x v="1"/>
    <s v="France"/>
    <s v="VC"/>
    <m/>
    <m/>
    <m/>
  </r>
  <r>
    <s v="1014"/>
    <x v="38"/>
    <s v=""/>
    <n v="1979"/>
    <x v="0"/>
    <n v="1"/>
    <m/>
    <x v="1"/>
    <s v="France"/>
    <s v="VC"/>
    <m/>
    <m/>
    <m/>
  </r>
  <r>
    <s v="1013"/>
    <x v="38"/>
    <s v=""/>
    <n v="1982"/>
    <x v="0"/>
    <n v="3"/>
    <m/>
    <x v="1"/>
    <s v="France"/>
    <s v="VC"/>
    <m/>
    <m/>
    <m/>
  </r>
  <r>
    <s v="1012"/>
    <x v="38"/>
    <s v=""/>
    <n v="1985"/>
    <x v="0"/>
    <n v="8"/>
    <m/>
    <x v="1"/>
    <s v="France"/>
    <s v="VC"/>
    <m/>
    <m/>
    <m/>
  </r>
  <r>
    <s v="1011"/>
    <x v="38"/>
    <s v=""/>
    <n v="1985"/>
    <x v="2"/>
    <n v="1"/>
    <m/>
    <x v="1"/>
    <s v="France"/>
    <s v="VC"/>
    <m/>
    <m/>
    <m/>
  </r>
  <r>
    <s v="1010"/>
    <x v="38"/>
    <s v=""/>
    <n v="1985"/>
    <x v="1"/>
    <n v="1"/>
    <m/>
    <x v="1"/>
    <s v="France"/>
    <s v="VC"/>
    <m/>
    <m/>
    <m/>
  </r>
  <r>
    <s v="1009"/>
    <x v="38"/>
    <s v=""/>
    <n v="1988"/>
    <x v="0"/>
    <n v="3"/>
    <m/>
    <x v="1"/>
    <s v="France"/>
    <s v="VC"/>
    <m/>
    <m/>
    <m/>
  </r>
  <r>
    <s v="1114"/>
    <x v="38"/>
    <s v=""/>
    <n v="1989"/>
    <x v="0"/>
    <n v="8"/>
    <m/>
    <x v="1"/>
    <s v="France"/>
    <s v="VC"/>
    <m/>
    <m/>
    <m/>
  </r>
  <r>
    <s v="1113"/>
    <x v="38"/>
    <s v=""/>
    <n v="1990"/>
    <x v="0"/>
    <n v="3"/>
    <m/>
    <x v="1"/>
    <s v="France"/>
    <s v="VC"/>
    <m/>
    <m/>
    <m/>
  </r>
  <r>
    <s v="1008"/>
    <x v="38"/>
    <s v=""/>
    <n v="1990"/>
    <x v="4"/>
    <n v="1"/>
    <m/>
    <x v="1"/>
    <s v="France"/>
    <s v="VC"/>
    <m/>
    <m/>
    <m/>
  </r>
  <r>
    <s v="1112"/>
    <x v="38"/>
    <s v=""/>
    <n v="1995"/>
    <x v="0"/>
    <n v="4"/>
    <m/>
    <x v="1"/>
    <s v="France"/>
    <s v="VC"/>
    <m/>
    <m/>
    <m/>
  </r>
  <r>
    <s v="1007"/>
    <x v="38"/>
    <s v=""/>
    <n v="1995"/>
    <x v="2"/>
    <n v="1"/>
    <m/>
    <x v="1"/>
    <s v="France"/>
    <s v="VC"/>
    <m/>
    <m/>
    <m/>
  </r>
  <r>
    <s v="1110"/>
    <x v="38"/>
    <s v=""/>
    <n v="1998"/>
    <x v="0"/>
    <n v="2"/>
    <m/>
    <x v="1"/>
    <s v="France"/>
    <s v="VC"/>
    <m/>
    <m/>
    <m/>
  </r>
  <r>
    <s v="1109"/>
    <x v="38"/>
    <s v=""/>
    <n v="2000"/>
    <x v="0"/>
    <n v="3"/>
    <m/>
    <x v="1"/>
    <s v="France"/>
    <s v="VC"/>
    <m/>
    <m/>
    <m/>
  </r>
  <r>
    <s v="1006"/>
    <x v="38"/>
    <s v=""/>
    <n v="2001"/>
    <x v="1"/>
    <n v="1"/>
    <s v="Original Wooden Case"/>
    <x v="1"/>
    <s v="France"/>
    <s v="VC"/>
    <m/>
    <m/>
    <m/>
  </r>
  <r>
    <s v="1108"/>
    <x v="38"/>
    <s v=""/>
    <n v="2003"/>
    <x v="0"/>
    <n v="2"/>
    <m/>
    <x v="1"/>
    <s v="France"/>
    <s v="VC"/>
    <m/>
    <m/>
    <m/>
  </r>
  <r>
    <s v="1106"/>
    <x v="38"/>
    <s v=""/>
    <n v="2005"/>
    <x v="0"/>
    <n v="4"/>
    <m/>
    <x v="1"/>
    <s v="France"/>
    <s v="VC"/>
    <m/>
    <m/>
    <m/>
  </r>
  <r>
    <s v="1105"/>
    <x v="38"/>
    <s v=""/>
    <n v="2005"/>
    <x v="2"/>
    <n v="3"/>
    <s v="Original Wooden Case"/>
    <x v="1"/>
    <s v="France"/>
    <s v="VC"/>
    <m/>
    <m/>
    <m/>
  </r>
  <r>
    <s v="1005"/>
    <x v="38"/>
    <s v=""/>
    <n v="2008"/>
    <x v="0"/>
    <n v="1"/>
    <m/>
    <x v="1"/>
    <s v="France"/>
    <s v="VC"/>
    <m/>
    <m/>
    <m/>
  </r>
  <r>
    <s v="1164"/>
    <x v="38"/>
    <s v=""/>
    <n v="2010"/>
    <x v="0"/>
    <n v="3"/>
    <m/>
    <x v="1"/>
    <s v="France"/>
    <s v="VC"/>
    <m/>
    <m/>
    <m/>
  </r>
  <r>
    <s v="1004"/>
    <x v="38"/>
    <s v=""/>
    <n v="2015"/>
    <x v="0"/>
    <n v="3"/>
    <m/>
    <x v="1"/>
    <s v="France"/>
    <s v="VC"/>
    <m/>
    <m/>
    <m/>
  </r>
  <r>
    <s v="1440"/>
    <x v="38"/>
    <s v="MOUTON VERSAILLES CASE"/>
    <n v="2005"/>
    <x v="0"/>
    <n v="5"/>
    <s v="Original Carton"/>
    <x v="1"/>
    <s v="France"/>
    <s v="PRB"/>
    <m/>
    <m/>
    <m/>
  </r>
  <r>
    <s v="1441"/>
    <x v="38"/>
    <s v="MOUTON VERSAILLES CASE"/>
    <n v="2007"/>
    <x v="0"/>
    <n v="1"/>
    <s v="Original Carton"/>
    <x v="1"/>
    <s v="France"/>
    <s v="PRB"/>
    <m/>
    <m/>
    <m/>
  </r>
  <r>
    <s v="1444"/>
    <x v="38"/>
    <s v="MOUTON VERSAILLES CASE"/>
    <n v="2009"/>
    <x v="0"/>
    <n v="1"/>
    <s v="Original Carton"/>
    <x v="1"/>
    <s v="France"/>
    <s v="PRB"/>
    <m/>
    <m/>
    <m/>
  </r>
  <r>
    <s v="1445"/>
    <x v="38"/>
    <s v="MOUTON VERSAILLES CASE"/>
    <n v="2010"/>
    <x v="0"/>
    <n v="1"/>
    <s v="Original Carton"/>
    <x v="1"/>
    <s v="France"/>
    <s v="PRB"/>
    <m/>
    <m/>
    <m/>
  </r>
  <r>
    <s v="1446"/>
    <x v="38"/>
    <s v="MOUTON VERSAILLES CASE"/>
    <n v="2013"/>
    <x v="0"/>
    <n v="1"/>
    <s v="Original Carton"/>
    <x v="1"/>
    <s v="France"/>
    <s v="PRB"/>
    <m/>
    <m/>
    <m/>
  </r>
  <r>
    <s v="1507"/>
    <x v="39"/>
    <m/>
    <n v="1961"/>
    <x v="0"/>
    <n v="24"/>
    <s v="Second Hand Carton"/>
    <x v="1"/>
    <s v="United States"/>
    <s v="PRB"/>
    <m/>
    <m/>
    <m/>
  </r>
  <r>
    <s v="1510"/>
    <x v="39"/>
    <m/>
    <n v="2000"/>
    <x v="0"/>
    <n v="12"/>
    <s v="Original Wooden Case"/>
    <x v="1"/>
    <s v="United States"/>
    <s v="PRB"/>
    <m/>
    <m/>
    <m/>
  </r>
  <r>
    <s v="1511"/>
    <x v="39"/>
    <m/>
    <n v="2014"/>
    <x v="0"/>
    <n v="6"/>
    <s v="Original Wooden Case"/>
    <x v="1"/>
    <s v="United States"/>
    <s v="PRB"/>
    <m/>
    <m/>
    <m/>
  </r>
  <r>
    <s v="1512"/>
    <x v="39"/>
    <m/>
    <n v="2016"/>
    <x v="0"/>
    <n v="12"/>
    <s v="Original Wooden Case"/>
    <x v="1"/>
    <s v="United States"/>
    <s v="PRB"/>
    <m/>
    <m/>
    <m/>
  </r>
  <r>
    <s v="191"/>
    <x v="39"/>
    <s v=""/>
    <n v="1970"/>
    <x v="0"/>
    <n v="1"/>
    <m/>
    <x v="1"/>
    <s v="United States"/>
    <s v="VC"/>
    <m/>
    <m/>
    <m/>
  </r>
  <r>
    <s v="189"/>
    <x v="39"/>
    <s v=""/>
    <n v="1970"/>
    <x v="0"/>
    <n v="2"/>
    <m/>
    <x v="1"/>
    <s v="United States"/>
    <s v="VC"/>
    <m/>
    <m/>
    <m/>
  </r>
  <r>
    <s v="190"/>
    <x v="39"/>
    <s v=""/>
    <n v="1970"/>
    <x v="0"/>
    <n v="3"/>
    <m/>
    <x v="1"/>
    <s v="United States"/>
    <s v="VC"/>
    <m/>
    <m/>
    <m/>
  </r>
  <r>
    <s v="187"/>
    <x v="39"/>
    <s v=""/>
    <n v="1985"/>
    <x v="0"/>
    <n v="5"/>
    <m/>
    <x v="1"/>
    <s v="United States"/>
    <s v="VC"/>
    <m/>
    <m/>
    <m/>
  </r>
  <r>
    <s v="1142"/>
    <x v="39"/>
    <s v=""/>
    <n v="1996"/>
    <x v="2"/>
    <n v="1"/>
    <m/>
    <x v="1"/>
    <s v="United States"/>
    <s v="VC"/>
    <m/>
    <m/>
    <m/>
  </r>
  <r>
    <s v="1118"/>
    <x v="39"/>
    <s v=""/>
    <n v="2000"/>
    <x v="0"/>
    <n v="1"/>
    <m/>
    <x v="1"/>
    <s v="United States"/>
    <s v="VC"/>
    <m/>
    <m/>
    <m/>
  </r>
  <r>
    <s v="1026"/>
    <x v="39"/>
    <s v=""/>
    <n v="2000"/>
    <x v="4"/>
    <n v="1"/>
    <m/>
    <x v="1"/>
    <s v="United States"/>
    <s v="VC"/>
    <m/>
    <m/>
    <m/>
  </r>
  <r>
    <s v="1514"/>
    <x v="40"/>
    <m/>
    <n v="2005"/>
    <x v="0"/>
    <n v="12"/>
    <s v="Original Wooden Case"/>
    <x v="1"/>
    <s v="France"/>
    <s v="PRB"/>
    <m/>
    <m/>
    <m/>
  </r>
  <r>
    <s v="1516"/>
    <x v="40"/>
    <m/>
    <n v="2009"/>
    <x v="0"/>
    <n v="6"/>
    <s v="Original Wooden Case"/>
    <x v="1"/>
    <s v="France"/>
    <s v="PRB"/>
    <m/>
    <m/>
    <m/>
  </r>
  <r>
    <s v="1515"/>
    <x v="40"/>
    <m/>
    <n v="2009"/>
    <x v="0"/>
    <n v="6"/>
    <s v="Original Wooden Case"/>
    <x v="1"/>
    <s v="France"/>
    <s v="PRB"/>
    <m/>
    <m/>
    <m/>
  </r>
  <r>
    <s v="1517"/>
    <x v="40"/>
    <m/>
    <n v="2016"/>
    <x v="0"/>
    <n v="12"/>
    <s v="Original Wooden Case"/>
    <x v="1"/>
    <s v="France"/>
    <s v="PRB"/>
    <m/>
    <m/>
    <m/>
  </r>
  <r>
    <s v="1519"/>
    <x v="40"/>
    <m/>
    <n v="2016"/>
    <x v="0"/>
    <n v="24"/>
    <s v="Original Wooden Case"/>
    <x v="1"/>
    <s v="France"/>
    <s v="PRB"/>
    <m/>
    <m/>
    <m/>
  </r>
  <r>
    <s v="1518"/>
    <x v="40"/>
    <m/>
    <n v="2016"/>
    <x v="0"/>
    <n v="24"/>
    <s v="Original Wooden Case"/>
    <x v="1"/>
    <s v="France"/>
    <s v="PRB"/>
    <m/>
    <m/>
    <m/>
  </r>
  <r>
    <s v="1119"/>
    <x v="40"/>
    <s v=""/>
    <n v="1998"/>
    <x v="0"/>
    <n v="1"/>
    <m/>
    <x v="1"/>
    <s v="France"/>
    <s v="VC"/>
    <m/>
    <m/>
    <m/>
  </r>
  <r>
    <s v="1031"/>
    <x v="40"/>
    <s v=""/>
    <n v="2001"/>
    <x v="0"/>
    <n v="9"/>
    <m/>
    <x v="1"/>
    <s v="France"/>
    <s v="VC"/>
    <m/>
    <m/>
    <m/>
  </r>
  <r>
    <s v="1030"/>
    <x v="40"/>
    <s v=""/>
    <n v="2003"/>
    <x v="0"/>
    <n v="1"/>
    <m/>
    <x v="1"/>
    <s v="France"/>
    <s v="VC"/>
    <m/>
    <m/>
    <m/>
  </r>
  <r>
    <s v="1029"/>
    <x v="40"/>
    <s v=""/>
    <n v="2004"/>
    <x v="0"/>
    <n v="1"/>
    <m/>
    <x v="1"/>
    <s v="France"/>
    <s v="VC"/>
    <m/>
    <m/>
    <m/>
  </r>
  <r>
    <s v="1028"/>
    <x v="40"/>
    <s v=""/>
    <n v="2005"/>
    <x v="0"/>
    <n v="5"/>
    <m/>
    <x v="1"/>
    <s v="France"/>
    <s v="VC"/>
    <m/>
    <m/>
    <m/>
  </r>
  <r>
    <s v="1027"/>
    <x v="40"/>
    <s v=""/>
    <n v="2005"/>
    <x v="4"/>
    <n v="1"/>
    <m/>
    <x v="1"/>
    <s v="France"/>
    <s v="VC"/>
    <m/>
    <m/>
    <m/>
  </r>
  <r>
    <s v="1526"/>
    <x v="41"/>
    <m/>
    <n v="1964"/>
    <x v="0"/>
    <n v="1"/>
    <s v="Second Hand Carton"/>
    <x v="1"/>
    <s v="France"/>
    <s v="PRB"/>
    <m/>
    <m/>
    <m/>
  </r>
  <r>
    <s v="1528"/>
    <x v="41"/>
    <m/>
    <n v="1971"/>
    <x v="0"/>
    <n v="5"/>
    <s v="Original Carton"/>
    <x v="1"/>
    <s v="France"/>
    <s v="PRB"/>
    <m/>
    <m/>
    <m/>
  </r>
  <r>
    <s v="1527"/>
    <x v="41"/>
    <m/>
    <n v="1971"/>
    <x v="2"/>
    <n v="2"/>
    <s v="Original Carton"/>
    <x v="1"/>
    <s v="France"/>
    <s v="PRB"/>
    <m/>
    <m/>
    <m/>
  </r>
  <r>
    <s v="1316"/>
    <x v="41"/>
    <m/>
    <n v="1975"/>
    <x v="0"/>
    <n v="1"/>
    <s v="Original Carton"/>
    <x v="1"/>
    <s v="France"/>
    <s v="PRB"/>
    <m/>
    <m/>
    <m/>
  </r>
  <r>
    <s v="1403"/>
    <x v="41"/>
    <m/>
    <n v="1988"/>
    <x v="0"/>
    <n v="1"/>
    <m/>
    <x v="1"/>
    <s v="France"/>
    <s v="VC"/>
    <m/>
    <m/>
    <m/>
  </r>
  <r>
    <s v="1532"/>
    <x v="41"/>
    <m/>
    <n v="1989"/>
    <x v="0"/>
    <n v="5"/>
    <s v="Original Carton"/>
    <x v="1"/>
    <s v="France"/>
    <s v="PRB"/>
    <m/>
    <m/>
    <m/>
  </r>
  <r>
    <s v="1533"/>
    <x v="41"/>
    <m/>
    <n v="1989"/>
    <x v="0"/>
    <n v="6"/>
    <s v="Original Wooden Case"/>
    <x v="1"/>
    <s v="France"/>
    <s v="PRB"/>
    <m/>
    <m/>
    <m/>
  </r>
  <r>
    <s v="1534"/>
    <x v="41"/>
    <m/>
    <n v="1989"/>
    <x v="0"/>
    <n v="12"/>
    <s v="Original Wooden Case"/>
    <x v="1"/>
    <s v="France"/>
    <s v="PRB"/>
    <m/>
    <m/>
    <m/>
  </r>
  <r>
    <s v="1535"/>
    <x v="41"/>
    <m/>
    <n v="1989"/>
    <x v="0"/>
    <n v="12"/>
    <s v="Original Wooden Case"/>
    <x v="1"/>
    <s v="France"/>
    <s v="PRB"/>
    <m/>
    <m/>
    <m/>
  </r>
  <r>
    <s v="1530"/>
    <x v="41"/>
    <m/>
    <n v="1989"/>
    <x v="1"/>
    <n v="1"/>
    <s v="Original Wooden Case"/>
    <x v="1"/>
    <s v="France"/>
    <s v="PRB"/>
    <m/>
    <m/>
    <m/>
  </r>
  <r>
    <s v="1317"/>
    <x v="41"/>
    <m/>
    <n v="1989"/>
    <x v="4"/>
    <n v="1"/>
    <s v="Original Carton"/>
    <x v="1"/>
    <s v="France"/>
    <s v="PRB"/>
    <m/>
    <m/>
    <m/>
  </r>
  <r>
    <s v="1536"/>
    <x v="41"/>
    <m/>
    <n v="1996"/>
    <x v="0"/>
    <n v="12"/>
    <s v="Original Wooden Case"/>
    <x v="1"/>
    <s v="France"/>
    <s v="PRB"/>
    <m/>
    <m/>
    <m/>
  </r>
  <r>
    <s v="1537"/>
    <x v="41"/>
    <m/>
    <n v="1996"/>
    <x v="0"/>
    <n v="24"/>
    <s v="Original Wooden Case"/>
    <x v="1"/>
    <s v="France"/>
    <s v="PRB"/>
    <m/>
    <m/>
    <m/>
  </r>
  <r>
    <s v="1404"/>
    <x v="41"/>
    <m/>
    <n v="1998"/>
    <x v="0"/>
    <n v="1"/>
    <m/>
    <x v="1"/>
    <s v="France"/>
    <s v="VC"/>
    <m/>
    <m/>
    <m/>
  </r>
  <r>
    <s v="1538"/>
    <x v="41"/>
    <m/>
    <n v="1998"/>
    <x v="0"/>
    <n v="2"/>
    <s v="Original Carton"/>
    <x v="1"/>
    <s v="France"/>
    <s v="PRB"/>
    <m/>
    <m/>
    <m/>
  </r>
  <r>
    <s v="1539"/>
    <x v="41"/>
    <m/>
    <n v="1998"/>
    <x v="0"/>
    <n v="3"/>
    <s v="Non Original Wood"/>
    <x v="1"/>
    <s v="France"/>
    <s v="PRB"/>
    <m/>
    <m/>
    <m/>
  </r>
  <r>
    <s v="1540"/>
    <x v="41"/>
    <m/>
    <n v="1998"/>
    <x v="0"/>
    <n v="6"/>
    <s v="Original Carton"/>
    <x v="1"/>
    <s v="France"/>
    <s v="PRB"/>
    <m/>
    <m/>
    <m/>
  </r>
  <r>
    <s v="1541"/>
    <x v="41"/>
    <m/>
    <n v="1998"/>
    <x v="0"/>
    <n v="6"/>
    <s v="Original Wooden Case"/>
    <x v="1"/>
    <s v="France"/>
    <s v="PRB"/>
    <m/>
    <m/>
    <m/>
  </r>
  <r>
    <s v="1542"/>
    <x v="41"/>
    <m/>
    <n v="1998"/>
    <x v="0"/>
    <n v="12"/>
    <s v="Original Wooden Case"/>
    <x v="1"/>
    <s v="France"/>
    <s v="PRB"/>
    <m/>
    <m/>
    <m/>
  </r>
  <r>
    <s v="1543"/>
    <x v="41"/>
    <m/>
    <n v="2000"/>
    <x v="0"/>
    <n v="3"/>
    <s v="Original Carton"/>
    <x v="1"/>
    <s v="France"/>
    <s v="PRB"/>
    <m/>
    <m/>
    <m/>
  </r>
  <r>
    <s v="1544"/>
    <x v="41"/>
    <m/>
    <n v="2000"/>
    <x v="0"/>
    <n v="6"/>
    <s v="Original Wooden Case"/>
    <x v="1"/>
    <s v="France"/>
    <s v="PRB"/>
    <m/>
    <m/>
    <m/>
  </r>
  <r>
    <s v="1545"/>
    <x v="41"/>
    <m/>
    <n v="2000"/>
    <x v="0"/>
    <n v="6"/>
    <s v="Original Wooden Case"/>
    <x v="1"/>
    <s v="France"/>
    <s v="PRB"/>
    <m/>
    <m/>
    <m/>
  </r>
  <r>
    <s v="1546"/>
    <x v="41"/>
    <m/>
    <n v="2001"/>
    <x v="0"/>
    <n v="1"/>
    <s v="Second Hand Carton"/>
    <x v="1"/>
    <s v="France"/>
    <s v="KLM"/>
    <m/>
    <m/>
    <m/>
  </r>
  <r>
    <s v="1547"/>
    <x v="41"/>
    <m/>
    <n v="2001"/>
    <x v="0"/>
    <n v="6"/>
    <s v="Original Wooden Case"/>
    <x v="1"/>
    <s v="France"/>
    <s v="PRB"/>
    <m/>
    <m/>
    <m/>
  </r>
  <r>
    <s v="1548"/>
    <x v="41"/>
    <m/>
    <n v="2001"/>
    <x v="2"/>
    <n v="6"/>
    <s v="Original Wooden Case"/>
    <x v="1"/>
    <s v="France"/>
    <s v="PRB"/>
    <m/>
    <m/>
    <m/>
  </r>
  <r>
    <s v="1549"/>
    <x v="41"/>
    <m/>
    <n v="2003"/>
    <x v="4"/>
    <n v="1"/>
    <s v="Original Wooden Case"/>
    <x v="1"/>
    <s v="France"/>
    <s v="PRB"/>
    <m/>
    <m/>
    <m/>
  </r>
  <r>
    <s v="1551"/>
    <x v="41"/>
    <m/>
    <n v="2004"/>
    <x v="0"/>
    <n v="6"/>
    <s v="Original Wooden Case"/>
    <x v="1"/>
    <s v="France"/>
    <s v="PRB"/>
    <m/>
    <m/>
    <m/>
  </r>
  <r>
    <s v="2062"/>
    <x v="41"/>
    <m/>
    <n v="2004"/>
    <x v="2"/>
    <n v="3"/>
    <s v="Original Wooden Case"/>
    <x v="1"/>
    <s v="France"/>
    <s v="PRB"/>
    <m/>
    <m/>
    <m/>
  </r>
  <r>
    <s v="1552"/>
    <x v="41"/>
    <m/>
    <n v="2005"/>
    <x v="0"/>
    <n v="1"/>
    <s v="Second Hand Carton"/>
    <x v="1"/>
    <s v="France"/>
    <s v="KLM"/>
    <m/>
    <m/>
    <m/>
  </r>
  <r>
    <s v="1553"/>
    <x v="41"/>
    <m/>
    <n v="2005"/>
    <x v="0"/>
    <n v="3"/>
    <s v="Original Wooden Case"/>
    <x v="1"/>
    <s v="France"/>
    <s v="PRB"/>
    <m/>
    <m/>
    <m/>
  </r>
  <r>
    <s v="1555"/>
    <x v="41"/>
    <m/>
    <n v="2005"/>
    <x v="0"/>
    <n v="6"/>
    <s v="Chateau Banded Wood"/>
    <x v="1"/>
    <s v="France"/>
    <s v="KLM"/>
    <m/>
    <m/>
    <m/>
  </r>
  <r>
    <s v="1554"/>
    <x v="41"/>
    <m/>
    <n v="2005"/>
    <x v="0"/>
    <n v="6"/>
    <s v="Original Wooden Case"/>
    <x v="1"/>
    <s v="France"/>
    <s v="PRB"/>
    <m/>
    <m/>
    <m/>
  </r>
  <r>
    <s v="1558"/>
    <x v="41"/>
    <m/>
    <n v="2005"/>
    <x v="0"/>
    <n v="12"/>
    <s v="Original Wooden Case"/>
    <x v="1"/>
    <s v="France"/>
    <s v="PRB"/>
    <m/>
    <m/>
    <m/>
  </r>
  <r>
    <s v="1557"/>
    <x v="41"/>
    <m/>
    <n v="2005"/>
    <x v="0"/>
    <n v="12"/>
    <s v="Original Wooden Case"/>
    <x v="1"/>
    <s v="France"/>
    <s v="PRB"/>
    <m/>
    <m/>
    <m/>
  </r>
  <r>
    <s v="1556"/>
    <x v="41"/>
    <m/>
    <n v="2005"/>
    <x v="2"/>
    <n v="6"/>
    <s v="Original Wooden Case"/>
    <x v="1"/>
    <s v="France"/>
    <s v="PRB"/>
    <m/>
    <m/>
    <m/>
  </r>
  <r>
    <s v="1561"/>
    <x v="41"/>
    <m/>
    <n v="2007"/>
    <x v="2"/>
    <n v="3"/>
    <s v="Original Wooden Case"/>
    <x v="1"/>
    <s v="France"/>
    <s v="PRB"/>
    <m/>
    <m/>
    <m/>
  </r>
  <r>
    <s v="1562"/>
    <x v="41"/>
    <m/>
    <n v="2007"/>
    <x v="2"/>
    <n v="6"/>
    <s v="Original Wooden Case"/>
    <x v="1"/>
    <s v="France"/>
    <s v="PRB"/>
    <m/>
    <m/>
    <m/>
  </r>
  <r>
    <s v="1560"/>
    <x v="41"/>
    <m/>
    <n v="2007"/>
    <x v="1"/>
    <n v="1"/>
    <s v="Original Wooden Case"/>
    <x v="1"/>
    <s v="France"/>
    <s v="PRB"/>
    <m/>
    <m/>
    <m/>
  </r>
  <r>
    <s v="1559"/>
    <x v="41"/>
    <m/>
    <n v="2007"/>
    <x v="4"/>
    <n v="1"/>
    <s v="Original Wooden Case"/>
    <x v="1"/>
    <s v="France"/>
    <s v="PRB"/>
    <m/>
    <m/>
    <m/>
  </r>
  <r>
    <s v="1563"/>
    <x v="41"/>
    <m/>
    <n v="2008"/>
    <x v="0"/>
    <n v="3"/>
    <s v="Original Wooden Case"/>
    <x v="1"/>
    <s v="France"/>
    <s v="PRB"/>
    <m/>
    <m/>
    <m/>
  </r>
  <r>
    <s v="1565"/>
    <x v="41"/>
    <m/>
    <n v="2009"/>
    <x v="0"/>
    <n v="1"/>
    <s v="Original Carton"/>
    <x v="1"/>
    <s v="France"/>
    <s v="PRB"/>
    <m/>
    <m/>
    <m/>
  </r>
  <r>
    <s v="1577"/>
    <x v="41"/>
    <m/>
    <n v="2009"/>
    <x v="0"/>
    <n v="3"/>
    <s v="Original Wooden Case"/>
    <x v="1"/>
    <s v="France"/>
    <s v="PRB"/>
    <m/>
    <m/>
    <m/>
  </r>
  <r>
    <s v="1572"/>
    <x v="41"/>
    <m/>
    <n v="2009"/>
    <x v="0"/>
    <n v="3"/>
    <s v="Original Wooden Case"/>
    <x v="1"/>
    <s v="France"/>
    <s v="PRB"/>
    <m/>
    <m/>
    <m/>
  </r>
  <r>
    <s v="2400"/>
    <x v="41"/>
    <m/>
    <n v="2009"/>
    <x v="0"/>
    <n v="3"/>
    <s v="Non Original Wood"/>
    <x v="1"/>
    <s v="France"/>
    <s v="PRB"/>
    <m/>
    <m/>
    <m/>
  </r>
  <r>
    <s v="1573"/>
    <x v="41"/>
    <m/>
    <n v="2009"/>
    <x v="0"/>
    <n v="3"/>
    <s v="Original Wooden Case"/>
    <x v="1"/>
    <s v="France"/>
    <s v="PRB"/>
    <m/>
    <m/>
    <m/>
  </r>
  <r>
    <s v="1582"/>
    <x v="41"/>
    <m/>
    <n v="2009"/>
    <x v="0"/>
    <n v="6"/>
    <s v="Original Wooden Case"/>
    <x v="1"/>
    <s v="France"/>
    <s v="PRB"/>
    <m/>
    <m/>
    <m/>
  </r>
  <r>
    <s v="1583"/>
    <x v="41"/>
    <m/>
    <n v="2009"/>
    <x v="0"/>
    <n v="6"/>
    <s v="Original Wooden Case"/>
    <x v="1"/>
    <s v="France"/>
    <s v="PRB"/>
    <m/>
    <m/>
    <m/>
  </r>
  <r>
    <s v="1581"/>
    <x v="41"/>
    <m/>
    <n v="2009"/>
    <x v="0"/>
    <n v="6"/>
    <s v="Original Wooden Case"/>
    <x v="1"/>
    <s v="France"/>
    <s v="PRB"/>
    <m/>
    <m/>
    <m/>
  </r>
  <r>
    <s v="1584"/>
    <x v="41"/>
    <m/>
    <n v="2009"/>
    <x v="0"/>
    <n v="12"/>
    <s v="Original Wooden Case"/>
    <x v="1"/>
    <s v="France"/>
    <s v="PRB"/>
    <m/>
    <m/>
    <m/>
  </r>
  <r>
    <s v="2735"/>
    <x v="41"/>
    <m/>
    <n v="2009"/>
    <x v="0"/>
    <n v="12"/>
    <s v="Original Wooden Case"/>
    <x v="1"/>
    <s v="France"/>
    <s v="PRB"/>
    <m/>
    <m/>
    <m/>
  </r>
  <r>
    <s v="1570"/>
    <x v="41"/>
    <m/>
    <n v="2009"/>
    <x v="2"/>
    <n v="2"/>
    <s v="Original Wooden Case"/>
    <x v="1"/>
    <s v="France"/>
    <s v="PRB"/>
    <m/>
    <m/>
    <m/>
  </r>
  <r>
    <s v="1575"/>
    <x v="41"/>
    <m/>
    <n v="2009"/>
    <x v="2"/>
    <n v="3"/>
    <s v="Original Wooden Case"/>
    <x v="1"/>
    <s v="France"/>
    <s v="PRB"/>
    <m/>
    <m/>
    <m/>
  </r>
  <r>
    <s v="1576"/>
    <x v="41"/>
    <m/>
    <n v="2009"/>
    <x v="2"/>
    <n v="3"/>
    <s v="Original Wooden Case"/>
    <x v="1"/>
    <s v="France"/>
    <s v="PRB"/>
    <m/>
    <m/>
    <m/>
  </r>
  <r>
    <s v="1578"/>
    <x v="41"/>
    <m/>
    <n v="2009"/>
    <x v="2"/>
    <n v="3"/>
    <s v="Original Wooden Case"/>
    <x v="1"/>
    <s v="France"/>
    <s v="PRB"/>
    <m/>
    <m/>
    <m/>
  </r>
  <r>
    <s v="1580"/>
    <x v="41"/>
    <m/>
    <n v="2009"/>
    <x v="2"/>
    <n v="3"/>
    <s v="Original Wooden Case"/>
    <x v="1"/>
    <s v="France"/>
    <s v="PRB"/>
    <m/>
    <m/>
    <m/>
  </r>
  <r>
    <s v="1579"/>
    <x v="41"/>
    <m/>
    <n v="2009"/>
    <x v="2"/>
    <n v="3"/>
    <s v="Original Wooden Case"/>
    <x v="1"/>
    <s v="France"/>
    <s v="PRB"/>
    <m/>
    <m/>
    <m/>
  </r>
  <r>
    <s v="1564"/>
    <x v="41"/>
    <m/>
    <n v="2009"/>
    <x v="1"/>
    <n v="1"/>
    <s v="Original Wooden Case"/>
    <x v="1"/>
    <s v="France"/>
    <s v="PRB"/>
    <m/>
    <m/>
    <m/>
  </r>
  <r>
    <s v="1566"/>
    <x v="41"/>
    <m/>
    <n v="2009"/>
    <x v="1"/>
    <n v="1"/>
    <s v="Original Wooden Case"/>
    <x v="1"/>
    <s v="France"/>
    <s v="PRB"/>
    <m/>
    <m/>
    <m/>
  </r>
  <r>
    <s v="1569"/>
    <x v="41"/>
    <m/>
    <n v="2009"/>
    <x v="1"/>
    <n v="1"/>
    <s v="Original Wooden Case"/>
    <x v="1"/>
    <s v="France"/>
    <s v="PRB"/>
    <m/>
    <m/>
    <m/>
  </r>
  <r>
    <s v="1568"/>
    <x v="41"/>
    <m/>
    <n v="2009"/>
    <x v="1"/>
    <n v="1"/>
    <s v="Original Wooden Case"/>
    <x v="1"/>
    <s v="France"/>
    <s v="PRB"/>
    <m/>
    <m/>
    <m/>
  </r>
  <r>
    <s v="1567"/>
    <x v="41"/>
    <m/>
    <n v="2009"/>
    <x v="4"/>
    <n v="1"/>
    <s v="Original Wooden Case"/>
    <x v="1"/>
    <s v="France"/>
    <s v="PRB"/>
    <m/>
    <m/>
    <m/>
  </r>
  <r>
    <s v="1585"/>
    <x v="41"/>
    <m/>
    <n v="2010"/>
    <x v="0"/>
    <n v="1"/>
    <s v="Original Carton"/>
    <x v="1"/>
    <s v="France"/>
    <s v="PRB"/>
    <m/>
    <m/>
    <m/>
  </r>
  <r>
    <s v="1586"/>
    <x v="41"/>
    <m/>
    <n v="2010"/>
    <x v="0"/>
    <n v="1"/>
    <s v="Original Wooden Case"/>
    <x v="1"/>
    <s v="France"/>
    <s v="PRB"/>
    <m/>
    <m/>
    <m/>
  </r>
  <r>
    <s v="1587"/>
    <x v="41"/>
    <m/>
    <n v="2010"/>
    <x v="0"/>
    <n v="1"/>
    <s v="Polystyrene Carton"/>
    <x v="1"/>
    <s v="France"/>
    <s v="PRB"/>
    <m/>
    <m/>
    <m/>
  </r>
  <r>
    <s v="1590"/>
    <x v="41"/>
    <m/>
    <n v="2010"/>
    <x v="0"/>
    <n v="2"/>
    <s v="Second Hand Carton"/>
    <x v="1"/>
    <s v="France"/>
    <s v="KLM"/>
    <m/>
    <m/>
    <m/>
  </r>
  <r>
    <s v="1591"/>
    <x v="41"/>
    <m/>
    <n v="2010"/>
    <x v="0"/>
    <n v="5"/>
    <s v="Original Carton"/>
    <x v="1"/>
    <s v="France"/>
    <s v="PRB"/>
    <m/>
    <m/>
    <m/>
  </r>
  <r>
    <s v="1592"/>
    <x v="41"/>
    <m/>
    <n v="2010"/>
    <x v="0"/>
    <n v="6"/>
    <s v="Original Wooden Case"/>
    <x v="1"/>
    <s v="France"/>
    <s v="PRB"/>
    <m/>
    <m/>
    <m/>
  </r>
  <r>
    <s v="1594"/>
    <x v="41"/>
    <m/>
    <n v="2010"/>
    <x v="0"/>
    <n v="12"/>
    <s v="Original Wooden Case"/>
    <x v="1"/>
    <s v="France"/>
    <s v="PRB"/>
    <m/>
    <m/>
    <m/>
  </r>
  <r>
    <s v="2707"/>
    <x v="41"/>
    <m/>
    <n v="2010"/>
    <x v="2"/>
    <n v="1"/>
    <s v="Original Wooden Case"/>
    <x v="1"/>
    <s v="France"/>
    <s v="KLM"/>
    <m/>
    <m/>
    <m/>
  </r>
  <r>
    <s v="1593"/>
    <x v="41"/>
    <m/>
    <n v="2010"/>
    <x v="2"/>
    <n v="6"/>
    <s v="Original Wooden Case"/>
    <x v="1"/>
    <s v="France"/>
    <s v="PRB"/>
    <m/>
    <m/>
    <m/>
  </r>
  <r>
    <s v="1588"/>
    <x v="41"/>
    <m/>
    <n v="2010"/>
    <x v="1"/>
    <n v="1"/>
    <s v="Original Wooden Case"/>
    <x v="1"/>
    <s v="France"/>
    <s v="PRB"/>
    <m/>
    <m/>
    <m/>
  </r>
  <r>
    <s v="1589"/>
    <x v="41"/>
    <m/>
    <n v="2010"/>
    <x v="4"/>
    <n v="1"/>
    <s v="Original Wooden Case"/>
    <x v="1"/>
    <s v="France"/>
    <s v="PRB"/>
    <m/>
    <m/>
    <m/>
  </r>
  <r>
    <s v="1595"/>
    <x v="41"/>
    <m/>
    <n v="2014"/>
    <x v="1"/>
    <n v="1"/>
    <s v="Original Wooden Case"/>
    <x v="1"/>
    <s v="France"/>
    <s v="PRB"/>
    <m/>
    <m/>
    <m/>
  </r>
  <r>
    <s v="1596"/>
    <x v="41"/>
    <m/>
    <n v="2014"/>
    <x v="4"/>
    <n v="1"/>
    <s v="Original Wooden Case"/>
    <x v="1"/>
    <s v="France"/>
    <s v="PRB"/>
    <m/>
    <m/>
    <m/>
  </r>
  <r>
    <s v="1597"/>
    <x v="41"/>
    <m/>
    <n v="2015"/>
    <x v="0"/>
    <n v="1"/>
    <s v="Second Hand Carton"/>
    <x v="1"/>
    <s v="France"/>
    <s v="KLM"/>
    <m/>
    <m/>
    <m/>
  </r>
  <r>
    <s v="1599"/>
    <x v="41"/>
    <m/>
    <n v="2015"/>
    <x v="0"/>
    <n v="6"/>
    <s v="Original Wooden Case"/>
    <x v="1"/>
    <s v="France"/>
    <s v="PRB"/>
    <m/>
    <m/>
    <m/>
  </r>
  <r>
    <s v="1600"/>
    <x v="41"/>
    <m/>
    <n v="2015"/>
    <x v="0"/>
    <n v="12"/>
    <s v="Original Wooden Case"/>
    <x v="1"/>
    <s v="France"/>
    <s v="PRB"/>
    <m/>
    <m/>
    <m/>
  </r>
  <r>
    <s v="1598"/>
    <x v="41"/>
    <m/>
    <n v="2015"/>
    <x v="2"/>
    <n v="3"/>
    <s v="Original Wooden Case"/>
    <x v="1"/>
    <s v="France"/>
    <s v="PRB"/>
    <m/>
    <m/>
    <m/>
  </r>
  <r>
    <s v="1602"/>
    <x v="41"/>
    <m/>
    <n v="2016"/>
    <x v="0"/>
    <n v="3"/>
    <s v="Original Wooden Case"/>
    <x v="1"/>
    <s v="France"/>
    <s v="PRB"/>
    <m/>
    <m/>
    <m/>
  </r>
  <r>
    <s v="1601"/>
    <x v="41"/>
    <m/>
    <n v="2016"/>
    <x v="0"/>
    <n v="3"/>
    <s v="Original Wooden Case"/>
    <x v="1"/>
    <s v="France"/>
    <s v="PRB"/>
    <m/>
    <m/>
    <m/>
  </r>
  <r>
    <s v="2072"/>
    <x v="41"/>
    <m/>
    <n v="2016"/>
    <x v="0"/>
    <n v="3"/>
    <s v="Original Wooden Case"/>
    <x v="1"/>
    <s v="France"/>
    <s v="PRB"/>
    <m/>
    <m/>
    <m/>
  </r>
  <r>
    <s v="1606"/>
    <x v="41"/>
    <m/>
    <n v="2016"/>
    <x v="0"/>
    <n v="6"/>
    <s v="Original Wooden Case"/>
    <x v="1"/>
    <s v="France"/>
    <s v="PRB"/>
    <m/>
    <m/>
    <m/>
  </r>
  <r>
    <s v="2120"/>
    <x v="41"/>
    <m/>
    <n v="2016"/>
    <x v="0"/>
    <n v="6"/>
    <s v="Original Wooden Case"/>
    <x v="1"/>
    <s v="France"/>
    <s v="PRB"/>
    <m/>
    <m/>
    <m/>
  </r>
  <r>
    <s v="1609"/>
    <x v="41"/>
    <m/>
    <n v="2016"/>
    <x v="0"/>
    <n v="12"/>
    <s v="Original Wooden Case"/>
    <x v="1"/>
    <s v="France"/>
    <s v="PRB"/>
    <m/>
    <m/>
    <m/>
  </r>
  <r>
    <s v="1608"/>
    <x v="41"/>
    <m/>
    <n v="2016"/>
    <x v="0"/>
    <n v="12"/>
    <s v="Original Wooden Case"/>
    <x v="1"/>
    <s v="France"/>
    <s v="PRB"/>
    <m/>
    <m/>
    <m/>
  </r>
  <r>
    <s v="1614"/>
    <x v="41"/>
    <m/>
    <n v="2017"/>
    <x v="0"/>
    <n v="3"/>
    <s v="Chateau Banded Wood"/>
    <x v="1"/>
    <s v="France"/>
    <s v="KLM"/>
    <m/>
    <m/>
    <m/>
  </r>
  <r>
    <s v="1613"/>
    <x v="41"/>
    <m/>
    <n v="2017"/>
    <x v="0"/>
    <n v="3"/>
    <s v="Chateau Banded Wood"/>
    <x v="1"/>
    <s v="France"/>
    <s v="KLM"/>
    <m/>
    <m/>
    <m/>
  </r>
  <r>
    <s v="1617"/>
    <x v="41"/>
    <m/>
    <n v="2017"/>
    <x v="0"/>
    <n v="12"/>
    <s v="Chateau Banded Wood"/>
    <x v="1"/>
    <s v="France"/>
    <s v="KLM"/>
    <m/>
    <m/>
    <m/>
  </r>
  <r>
    <s v="1616"/>
    <x v="41"/>
    <m/>
    <n v="2017"/>
    <x v="0"/>
    <n v="12"/>
    <s v="Chateau Banded Wood"/>
    <x v="1"/>
    <s v="France"/>
    <s v="KLM"/>
    <m/>
    <m/>
    <m/>
  </r>
  <r>
    <s v="1050"/>
    <x v="41"/>
    <s v=""/>
    <n v="1971"/>
    <x v="0"/>
    <n v="3"/>
    <m/>
    <x v="1"/>
    <s v="France"/>
    <s v="VC"/>
    <m/>
    <m/>
    <m/>
  </r>
  <r>
    <s v="1049"/>
    <x v="41"/>
    <s v=""/>
    <n v="1971"/>
    <x v="2"/>
    <n v="3"/>
    <m/>
    <x v="1"/>
    <s v="France"/>
    <s v="VC"/>
    <m/>
    <m/>
    <m/>
  </r>
  <r>
    <s v="1047"/>
    <x v="41"/>
    <s v=""/>
    <n v="1976"/>
    <x v="0"/>
    <n v="1"/>
    <m/>
    <x v="1"/>
    <s v="France"/>
    <s v="VC"/>
    <m/>
    <m/>
    <m/>
  </r>
  <r>
    <s v="1157"/>
    <x v="41"/>
    <s v=""/>
    <n v="1979"/>
    <x v="0"/>
    <n v="4"/>
    <m/>
    <x v="1"/>
    <s v="France"/>
    <s v="VC"/>
    <m/>
    <m/>
    <m/>
  </r>
  <r>
    <s v="1046"/>
    <x v="41"/>
    <s v=""/>
    <n v="1982"/>
    <x v="0"/>
    <n v="1"/>
    <m/>
    <x v="1"/>
    <s v="France"/>
    <s v="VC"/>
    <m/>
    <m/>
    <m/>
  </r>
  <r>
    <s v="1045"/>
    <x v="41"/>
    <s v=""/>
    <n v="1988"/>
    <x v="2"/>
    <n v="1"/>
    <m/>
    <x v="1"/>
    <s v="France"/>
    <s v="VC"/>
    <m/>
    <m/>
    <m/>
  </r>
  <r>
    <s v="1044"/>
    <x v="41"/>
    <s v=""/>
    <n v="1990"/>
    <x v="0"/>
    <n v="2"/>
    <m/>
    <x v="1"/>
    <s v="France"/>
    <s v="VC"/>
    <m/>
    <m/>
    <m/>
  </r>
  <r>
    <s v="1043"/>
    <x v="41"/>
    <s v=""/>
    <n v="1992"/>
    <x v="0"/>
    <n v="3"/>
    <m/>
    <x v="1"/>
    <s v="France"/>
    <s v="VC"/>
    <m/>
    <m/>
    <m/>
  </r>
  <r>
    <s v="1042"/>
    <x v="41"/>
    <s v=""/>
    <n v="1995"/>
    <x v="0"/>
    <n v="11"/>
    <m/>
    <x v="1"/>
    <s v="France"/>
    <s v="VC"/>
    <m/>
    <m/>
    <m/>
  </r>
  <r>
    <s v="1041"/>
    <x v="41"/>
    <s v=""/>
    <n v="1998"/>
    <x v="0"/>
    <n v="7"/>
    <m/>
    <x v="1"/>
    <s v="France"/>
    <s v="VC"/>
    <m/>
    <m/>
    <m/>
  </r>
  <r>
    <s v="1040"/>
    <x v="41"/>
    <s v=""/>
    <n v="1999"/>
    <x v="0"/>
    <n v="1"/>
    <m/>
    <x v="1"/>
    <s v="France"/>
    <s v="VC"/>
    <m/>
    <m/>
    <m/>
  </r>
  <r>
    <s v="1120"/>
    <x v="41"/>
    <s v=""/>
    <n v="2001"/>
    <x v="0"/>
    <n v="3"/>
    <m/>
    <x v="1"/>
    <s v="France"/>
    <s v="VC"/>
    <m/>
    <m/>
    <m/>
  </r>
  <r>
    <s v="1039"/>
    <x v="41"/>
    <s v=""/>
    <n v="2007"/>
    <x v="0"/>
    <n v="1"/>
    <m/>
    <x v="1"/>
    <s v="France"/>
    <s v="VC"/>
    <m/>
    <m/>
    <m/>
  </r>
  <r>
    <s v="1159"/>
    <x v="41"/>
    <s v=""/>
    <n v="2007"/>
    <x v="0"/>
    <n v="3"/>
    <m/>
    <x v="1"/>
    <s v="France"/>
    <s v="VC"/>
    <m/>
    <m/>
    <m/>
  </r>
  <r>
    <s v="1038"/>
    <x v="41"/>
    <s v=""/>
    <n v="2008"/>
    <x v="0"/>
    <n v="1"/>
    <m/>
    <x v="1"/>
    <s v="France"/>
    <s v="VC"/>
    <m/>
    <m/>
    <m/>
  </r>
  <r>
    <s v="1160"/>
    <x v="41"/>
    <s v=""/>
    <n v="2008"/>
    <x v="0"/>
    <n v="3"/>
    <m/>
    <x v="1"/>
    <s v="France"/>
    <s v="VC"/>
    <m/>
    <m/>
    <m/>
  </r>
  <r>
    <s v="1035"/>
    <x v="41"/>
    <s v=""/>
    <n v="2009"/>
    <x v="0"/>
    <n v="1"/>
    <m/>
    <x v="1"/>
    <s v="France"/>
    <s v="VC"/>
    <m/>
    <m/>
    <m/>
  </r>
  <r>
    <s v="1037"/>
    <x v="41"/>
    <s v=""/>
    <n v="2009"/>
    <x v="0"/>
    <n v="2"/>
    <m/>
    <x v="1"/>
    <s v="France"/>
    <s v="VC"/>
    <m/>
    <m/>
    <m/>
  </r>
  <r>
    <s v="1161"/>
    <x v="41"/>
    <s v=""/>
    <n v="2009"/>
    <x v="0"/>
    <n v="3"/>
    <m/>
    <x v="1"/>
    <s v="France"/>
    <s v="VC"/>
    <m/>
    <m/>
    <m/>
  </r>
  <r>
    <s v="501"/>
    <x v="41"/>
    <s v=""/>
    <n v="2009"/>
    <x v="0"/>
    <n v="3"/>
    <s v="Original Wooden Case"/>
    <x v="1"/>
    <s v="France"/>
    <s v="VC"/>
    <m/>
    <m/>
    <m/>
  </r>
  <r>
    <s v="1034"/>
    <x v="41"/>
    <s v=""/>
    <n v="2009"/>
    <x v="0"/>
    <n v="9"/>
    <s v="Original Wooden Case"/>
    <x v="1"/>
    <s v="France"/>
    <s v="VC"/>
    <m/>
    <m/>
    <m/>
  </r>
  <r>
    <s v="1036"/>
    <x v="41"/>
    <s v=""/>
    <n v="2009"/>
    <x v="0"/>
    <n v="12"/>
    <m/>
    <x v="1"/>
    <s v="France"/>
    <s v="VC"/>
    <m/>
    <m/>
    <m/>
  </r>
  <r>
    <s v="1158"/>
    <x v="41"/>
    <s v=""/>
    <n v="2010"/>
    <x v="0"/>
    <n v="3"/>
    <m/>
    <x v="1"/>
    <s v="France"/>
    <s v="VC"/>
    <m/>
    <m/>
    <m/>
  </r>
  <r>
    <s v="1033"/>
    <x v="41"/>
    <s v=""/>
    <n v="2011"/>
    <x v="0"/>
    <n v="1"/>
    <m/>
    <x v="1"/>
    <s v="France"/>
    <s v="VC"/>
    <m/>
    <m/>
    <m/>
  </r>
  <r>
    <s v="1121"/>
    <x v="42"/>
    <s v=""/>
    <n v="1961"/>
    <x v="0"/>
    <n v="1"/>
    <m/>
    <x v="1"/>
    <s v="France"/>
    <s v="VC"/>
    <m/>
    <m/>
    <m/>
  </r>
  <r>
    <s v="1052"/>
    <x v="42"/>
    <s v=""/>
    <n v="1989"/>
    <x v="2"/>
    <n v="1"/>
    <m/>
    <x v="1"/>
    <s v="France"/>
    <s v="VC"/>
    <m/>
    <m/>
    <m/>
  </r>
  <r>
    <s v="1051"/>
    <x v="42"/>
    <s v=""/>
    <n v="2000"/>
    <x v="0"/>
    <n v="2"/>
    <m/>
    <x v="1"/>
    <s v="France"/>
    <s v="VC"/>
    <m/>
    <m/>
    <m/>
  </r>
  <r>
    <s v="1620"/>
    <x v="42"/>
    <s v="BARON"/>
    <n v="1986"/>
    <x v="0"/>
    <n v="1"/>
    <s v="Second Hand Carton"/>
    <x v="1"/>
    <s v="France"/>
    <s v="PRB"/>
    <m/>
    <m/>
    <m/>
  </r>
  <r>
    <s v="1618"/>
    <x v="42"/>
    <s v="BARON"/>
    <n v="2010"/>
    <x v="1"/>
    <n v="1"/>
    <s v="Original Wooden Case"/>
    <x v="1"/>
    <s v="France"/>
    <s v="PRB"/>
    <m/>
    <m/>
    <m/>
  </r>
  <r>
    <s v="1619"/>
    <x v="42"/>
    <s v="COMTESSE"/>
    <n v="2009"/>
    <x v="1"/>
    <n v="1"/>
    <s v="Original Wooden Case"/>
    <x v="1"/>
    <s v="France"/>
    <s v="PRB"/>
    <m/>
    <m/>
    <m/>
  </r>
  <r>
    <s v="1681"/>
    <x v="43"/>
    <m/>
    <n v="2010"/>
    <x v="4"/>
    <n v="1"/>
    <s v="Original Wooden Case"/>
    <x v="1"/>
    <s v="France"/>
    <s v="PRB"/>
    <m/>
    <m/>
    <m/>
  </r>
  <r>
    <s v="1682"/>
    <x v="43"/>
    <m/>
    <n v="2012"/>
    <x v="2"/>
    <n v="6"/>
    <s v="Original Wooden Case"/>
    <x v="1"/>
    <s v="France"/>
    <s v="PRB"/>
    <m/>
    <m/>
    <m/>
  </r>
  <r>
    <s v="1685"/>
    <x v="44"/>
    <m/>
    <n v="1986"/>
    <x v="0"/>
    <n v="5"/>
    <s v="Second Hand Carton"/>
    <x v="1"/>
    <s v="France"/>
    <s v="PRB"/>
    <m/>
    <m/>
    <m/>
  </r>
  <r>
    <s v="2364"/>
    <x v="45"/>
    <m/>
    <n v="2009"/>
    <x v="0"/>
    <n v="12"/>
    <s v="Original Wooden Case"/>
    <x v="1"/>
    <s v="France"/>
    <s v="PRB"/>
    <m/>
    <m/>
    <m/>
  </r>
  <r>
    <s v="1373"/>
    <x v="45"/>
    <m/>
    <n v="2010"/>
    <x v="0"/>
    <n v="1"/>
    <m/>
    <x v="1"/>
    <s v="France"/>
    <s v="VC"/>
    <m/>
    <m/>
    <m/>
  </r>
  <r>
    <s v="1056"/>
    <x v="45"/>
    <s v=""/>
    <n v="2005"/>
    <x v="0"/>
    <n v="1"/>
    <m/>
    <x v="1"/>
    <s v="France"/>
    <s v="VC"/>
    <m/>
    <m/>
    <m/>
  </r>
  <r>
    <s v="1162"/>
    <x v="46"/>
    <s v=""/>
    <n v="1985"/>
    <x v="0"/>
    <n v="16"/>
    <m/>
    <x v="1"/>
    <s v="France"/>
    <s v="VC"/>
    <m/>
    <m/>
    <m/>
  </r>
  <r>
    <s v="1163"/>
    <x v="46"/>
    <s v=""/>
    <n v="2001"/>
    <x v="0"/>
    <n v="12"/>
    <m/>
    <x v="1"/>
    <s v="France"/>
    <s v="VC"/>
    <m/>
    <m/>
    <m/>
  </r>
  <r>
    <s v="2385"/>
    <x v="47"/>
    <m/>
    <n v="1971"/>
    <x v="0"/>
    <n v="1"/>
    <s v="Original Carton"/>
    <x v="1"/>
    <s v="France"/>
    <s v="PRB"/>
    <m/>
    <m/>
    <m/>
  </r>
  <r>
    <s v="2386"/>
    <x v="47"/>
    <m/>
    <n v="1971"/>
    <x v="0"/>
    <n v="5"/>
    <s v="Original Wooden Case"/>
    <x v="1"/>
    <s v="France"/>
    <s v="PRB"/>
    <m/>
    <m/>
    <m/>
  </r>
  <r>
    <s v="2387"/>
    <x v="47"/>
    <m/>
    <n v="1971"/>
    <x v="0"/>
    <n v="6"/>
    <s v="Second Hand Carton"/>
    <x v="1"/>
    <s v="France"/>
    <s v="PRB"/>
    <m/>
    <m/>
    <m/>
  </r>
  <r>
    <s v="2139"/>
    <x v="47"/>
    <m/>
    <n v="2009"/>
    <x v="2"/>
    <n v="1"/>
    <s v="Original Wooden Case"/>
    <x v="1"/>
    <s v="France"/>
    <s v="PRB"/>
    <m/>
    <m/>
    <m/>
  </r>
  <r>
    <s v="2184"/>
    <x v="47"/>
    <m/>
    <n v="2009"/>
    <x v="2"/>
    <n v="1"/>
    <s v="Original Wooden Case"/>
    <x v="1"/>
    <s v="France"/>
    <s v="PRB"/>
    <m/>
    <m/>
    <m/>
  </r>
  <r>
    <s v="2391"/>
    <x v="47"/>
    <m/>
    <n v="2015"/>
    <x v="0"/>
    <n v="6"/>
    <s v="Original Wooden Case"/>
    <x v="1"/>
    <s v="France"/>
    <s v="PRB"/>
    <m/>
    <m/>
    <m/>
  </r>
  <r>
    <s v="1057"/>
    <x v="47"/>
    <s v=""/>
    <n v="1982"/>
    <x v="0"/>
    <n v="3"/>
    <m/>
    <x v="1"/>
    <s v="France"/>
    <s v="VC"/>
    <m/>
    <m/>
    <m/>
  </r>
  <r>
    <s v="2393"/>
    <x v="48"/>
    <m/>
    <n v="2003"/>
    <x v="0"/>
    <n v="12"/>
    <s v="Original Wooden Case"/>
    <x v="1"/>
    <s v="France"/>
    <s v="PRB"/>
    <m/>
    <m/>
    <m/>
  </r>
  <r>
    <s v="2395"/>
    <x v="48"/>
    <m/>
    <n v="2006"/>
    <x v="2"/>
    <n v="6"/>
    <s v="Original Wooden Case"/>
    <x v="1"/>
    <s v="France"/>
    <s v="PRB"/>
    <m/>
    <m/>
    <m/>
  </r>
  <r>
    <s v="2394"/>
    <x v="48"/>
    <m/>
    <n v="2006"/>
    <x v="4"/>
    <n v="1"/>
    <s v="Original Wooden Case"/>
    <x v="1"/>
    <s v="France"/>
    <s v="PRB"/>
    <m/>
    <m/>
    <m/>
  </r>
  <r>
    <s v="1058"/>
    <x v="48"/>
    <s v=""/>
    <n v="2006"/>
    <x v="0"/>
    <n v="1"/>
    <m/>
    <x v="1"/>
    <s v="France"/>
    <s v="VC"/>
    <m/>
    <m/>
    <m/>
  </r>
  <r>
    <s v="2403"/>
    <x v="49"/>
    <m/>
    <n v="1986"/>
    <x v="2"/>
    <n v="6"/>
    <s v="Original Wooden Case"/>
    <x v="1"/>
    <s v="France"/>
    <s v="PRB"/>
    <m/>
    <m/>
    <m/>
  </r>
  <r>
    <s v="2405"/>
    <x v="49"/>
    <m/>
    <n v="1989"/>
    <x v="0"/>
    <n v="12"/>
    <s v="Original Wooden Case"/>
    <x v="1"/>
    <s v="France"/>
    <s v="PRB"/>
    <m/>
    <m/>
    <m/>
  </r>
  <r>
    <s v="2404"/>
    <x v="49"/>
    <m/>
    <n v="1989"/>
    <x v="0"/>
    <n v="12"/>
    <s v="Original Wooden Case"/>
    <x v="1"/>
    <s v="France"/>
    <s v="PRB"/>
    <m/>
    <m/>
    <m/>
  </r>
  <r>
    <s v="2406"/>
    <x v="49"/>
    <m/>
    <n v="2005"/>
    <x v="0"/>
    <n v="12"/>
    <s v="Original Wooden Case"/>
    <x v="1"/>
    <s v="France"/>
    <s v="PRB"/>
    <m/>
    <m/>
    <m/>
  </r>
  <r>
    <s v="2407"/>
    <x v="49"/>
    <m/>
    <n v="2009"/>
    <x v="0"/>
    <n v="6"/>
    <s v="Original Wooden Case"/>
    <x v="1"/>
    <s v="France"/>
    <s v="PRB"/>
    <m/>
    <m/>
    <m/>
  </r>
  <r>
    <s v="2408"/>
    <x v="49"/>
    <m/>
    <n v="2009"/>
    <x v="0"/>
    <n v="12"/>
    <s v="Original Wooden Case"/>
    <x v="1"/>
    <s v="France"/>
    <s v="PRB"/>
    <m/>
    <m/>
    <m/>
  </r>
  <r>
    <s v="2409"/>
    <x v="49"/>
    <m/>
    <n v="2010"/>
    <x v="0"/>
    <n v="12"/>
    <s v="Original Wooden Case"/>
    <x v="1"/>
    <s v="France"/>
    <s v="PRB"/>
    <m/>
    <m/>
    <m/>
  </r>
  <r>
    <s v="2410"/>
    <x v="49"/>
    <m/>
    <n v="2011"/>
    <x v="0"/>
    <n v="12"/>
    <s v="Original Wooden Case"/>
    <x v="1"/>
    <s v="France"/>
    <s v="PRB"/>
    <m/>
    <m/>
    <m/>
  </r>
  <r>
    <s v="2411"/>
    <x v="49"/>
    <m/>
    <n v="2011"/>
    <x v="0"/>
    <n v="12"/>
    <s v="Original Wooden Case"/>
    <x v="1"/>
    <s v="France"/>
    <s v="PRB"/>
    <m/>
    <m/>
    <m/>
  </r>
  <r>
    <s v="2412"/>
    <x v="49"/>
    <m/>
    <n v="2013"/>
    <x v="0"/>
    <n v="6"/>
    <s v="Original Wooden Case"/>
    <x v="1"/>
    <s v="France"/>
    <s v="PRB"/>
    <m/>
    <m/>
    <m/>
  </r>
  <r>
    <s v="2414"/>
    <x v="49"/>
    <m/>
    <n v="2015"/>
    <x v="0"/>
    <n v="6"/>
    <s v="Original Wooden Case"/>
    <x v="1"/>
    <s v="France"/>
    <s v="PRB"/>
    <m/>
    <m/>
    <m/>
  </r>
  <r>
    <s v="1084"/>
    <x v="49"/>
    <m/>
    <n v="2015"/>
    <x v="0"/>
    <n v="6"/>
    <s v="Second Hand Carton"/>
    <x v="1"/>
    <s v="France"/>
    <s v="PRB"/>
    <m/>
    <m/>
    <m/>
  </r>
  <r>
    <s v="2415"/>
    <x v="49"/>
    <m/>
    <n v="2015"/>
    <x v="0"/>
    <n v="12"/>
    <s v="Original Wooden Case"/>
    <x v="1"/>
    <s v="France"/>
    <s v="PRB"/>
    <m/>
    <m/>
    <m/>
  </r>
  <r>
    <s v="2416"/>
    <x v="49"/>
    <m/>
    <n v="2015"/>
    <x v="0"/>
    <n v="24"/>
    <s v="Original Wooden Case"/>
    <x v="1"/>
    <s v="France"/>
    <s v="PRB"/>
    <m/>
    <m/>
    <m/>
  </r>
  <r>
    <s v="2417"/>
    <x v="49"/>
    <m/>
    <n v="2016"/>
    <x v="0"/>
    <n v="6"/>
    <s v="Original Wooden Case"/>
    <x v="1"/>
    <s v="France"/>
    <s v="PRB"/>
    <m/>
    <m/>
    <m/>
  </r>
  <r>
    <s v="2422"/>
    <x v="49"/>
    <m/>
    <n v="2016"/>
    <x v="0"/>
    <n v="12"/>
    <s v="Original Wooden Case"/>
    <x v="1"/>
    <s v="France"/>
    <s v="PRB"/>
    <m/>
    <m/>
    <m/>
  </r>
  <r>
    <s v="2426"/>
    <x v="49"/>
    <m/>
    <n v="2016"/>
    <x v="0"/>
    <n v="18"/>
    <s v="Original Wooden Case"/>
    <x v="1"/>
    <s v="France"/>
    <s v="PRB"/>
    <m/>
    <m/>
    <m/>
  </r>
  <r>
    <s v="2443"/>
    <x v="49"/>
    <m/>
    <n v="2016"/>
    <x v="0"/>
    <n v="24"/>
    <s v="Original Wooden Case"/>
    <x v="1"/>
    <s v="France"/>
    <s v="KLM"/>
    <m/>
    <m/>
    <m/>
  </r>
  <r>
    <s v="2444"/>
    <x v="49"/>
    <m/>
    <n v="2016"/>
    <x v="0"/>
    <n v="36"/>
    <s v="Original Wooden Case"/>
    <x v="1"/>
    <s v="France"/>
    <s v="PRB"/>
    <m/>
    <m/>
    <m/>
  </r>
  <r>
    <s v="1121"/>
    <x v="49"/>
    <m/>
    <n v="2016"/>
    <x v="2"/>
    <n v="6"/>
    <s v="Original Wooden Case"/>
    <x v="1"/>
    <s v="France"/>
    <s v="PRB"/>
    <m/>
    <m/>
    <m/>
  </r>
  <r>
    <s v="2445"/>
    <x v="49"/>
    <m/>
    <n v="2017"/>
    <x v="0"/>
    <n v="12"/>
    <s v="Original Wooden Case"/>
    <x v="1"/>
    <s v="France"/>
    <s v="KLM"/>
    <m/>
    <m/>
    <m/>
  </r>
  <r>
    <s v="2419"/>
    <x v="49"/>
    <m/>
    <n v="2017"/>
    <x v="0"/>
    <n v="12"/>
    <s v="Original Wooden Case"/>
    <x v="1"/>
    <s v="France"/>
    <s v="KLM"/>
    <m/>
    <m/>
    <m/>
  </r>
  <r>
    <s v="2420"/>
    <x v="49"/>
    <m/>
    <n v="2017"/>
    <x v="2"/>
    <n v="6"/>
    <s v="Original Wooden Case"/>
    <x v="1"/>
    <s v="France"/>
    <s v="KLM"/>
    <m/>
    <m/>
    <m/>
  </r>
  <r>
    <s v="1146"/>
    <x v="49"/>
    <s v=""/>
    <n v="1955"/>
    <x v="0"/>
    <n v="1"/>
    <m/>
    <x v="1"/>
    <s v="France"/>
    <s v="VC"/>
    <m/>
    <m/>
    <m/>
  </r>
  <r>
    <s v="1124"/>
    <x v="49"/>
    <s v=""/>
    <n v="1982"/>
    <x v="0"/>
    <n v="1"/>
    <m/>
    <x v="1"/>
    <s v="France"/>
    <s v="VC"/>
    <m/>
    <m/>
    <m/>
  </r>
  <r>
    <s v="1060"/>
    <x v="49"/>
    <s v=""/>
    <n v="1995"/>
    <x v="0"/>
    <n v="3"/>
    <m/>
    <x v="1"/>
    <s v="France"/>
    <s v="VC"/>
    <m/>
    <m/>
    <m/>
  </r>
  <r>
    <s v="1059"/>
    <x v="49"/>
    <s v=""/>
    <n v="2005"/>
    <x v="0"/>
    <n v="1"/>
    <m/>
    <x v="1"/>
    <s v="France"/>
    <s v="VC"/>
    <m/>
    <m/>
    <m/>
  </r>
  <r>
    <s v="78"/>
    <x v="50"/>
    <s v="SALZBERG"/>
    <n v="2004"/>
    <x v="0"/>
    <n v="3"/>
    <m/>
    <x v="2"/>
    <s v="Austria"/>
    <s v="VC"/>
    <m/>
    <m/>
    <m/>
  </r>
  <r>
    <s v="569"/>
    <x v="51"/>
    <s v="CUPIDO, COUP DE FOUDRE"/>
    <n v="2004"/>
    <x v="3"/>
    <n v="1"/>
    <m/>
    <x v="2"/>
    <s v="Austria"/>
    <s v="VC"/>
    <m/>
    <m/>
    <m/>
  </r>
  <r>
    <s v="214"/>
    <x v="52"/>
    <s v="NECKENMARKT"/>
    <n v="2003"/>
    <x v="0"/>
    <n v="3"/>
    <m/>
    <x v="2"/>
    <s v="Austria"/>
    <s v="VC"/>
    <m/>
    <m/>
    <m/>
  </r>
  <r>
    <s v="215"/>
    <x v="52"/>
    <s v="NECKENMARKT"/>
    <n v="2006"/>
    <x v="0"/>
    <n v="3"/>
    <m/>
    <x v="2"/>
    <s v="Austria"/>
    <s v="VC"/>
    <m/>
    <m/>
    <m/>
  </r>
  <r>
    <s v="181"/>
    <x v="53"/>
    <s v="PINOT NOIR"/>
    <n v="2004"/>
    <x v="4"/>
    <n v="1"/>
    <m/>
    <x v="2"/>
    <s v="Austria"/>
    <s v="VC"/>
    <m/>
    <m/>
    <m/>
  </r>
  <r>
    <s v="2304"/>
    <x v="54"/>
    <s v="ZWEIGELT"/>
    <n v="2007"/>
    <x v="1"/>
    <n v="2"/>
    <s v="Original Wooden Case"/>
    <x v="2"/>
    <s v="Austria"/>
    <s v="PRB"/>
    <m/>
    <m/>
    <m/>
  </r>
  <r>
    <s v="104"/>
    <x v="55"/>
    <s v="LES MALCONSORTS"/>
    <n v="2016"/>
    <x v="0"/>
    <n v="24"/>
    <s v="Original Carton"/>
    <x v="3"/>
    <s v="France"/>
    <s v="PRB"/>
    <m/>
    <m/>
    <m/>
  </r>
  <r>
    <s v="361"/>
    <x v="56"/>
    <s v="LE MONTRACHET"/>
    <n v="2009"/>
    <x v="0"/>
    <n v="2"/>
    <m/>
    <x v="3"/>
    <s v="France"/>
    <s v="VC"/>
    <m/>
    <m/>
    <m/>
  </r>
  <r>
    <s v="113"/>
    <x v="56"/>
    <s v="LE MONTRACHET"/>
    <n v="2011"/>
    <x v="0"/>
    <n v="6"/>
    <s v="Original Wooden Case"/>
    <x v="3"/>
    <s v="France"/>
    <s v="PRB"/>
    <m/>
    <m/>
    <m/>
  </r>
  <r>
    <s v="109"/>
    <x v="56"/>
    <s v="LE MONTRACHET"/>
    <n v="2014"/>
    <x v="0"/>
    <n v="6"/>
    <s v="Original Wooden Case"/>
    <x v="3"/>
    <s v="France"/>
    <s v="KLM"/>
    <m/>
    <m/>
    <m/>
  </r>
  <r>
    <s v="114"/>
    <x v="56"/>
    <s v="LE MONTRACHET"/>
    <n v="2014"/>
    <x v="0"/>
    <n v="6"/>
    <s v="Original Wooden Case"/>
    <x v="3"/>
    <s v="France"/>
    <s v="PRB"/>
    <m/>
    <m/>
    <m/>
  </r>
  <r>
    <s v="110"/>
    <x v="56"/>
    <s v="LE MONTRACHET"/>
    <n v="2014"/>
    <x v="0"/>
    <n v="42"/>
    <s v="Original Wooden Case"/>
    <x v="3"/>
    <s v="France"/>
    <s v="KLM"/>
    <m/>
    <m/>
    <m/>
  </r>
  <r>
    <s v="115"/>
    <x v="56"/>
    <s v="LE MONTRACHET"/>
    <n v="2015"/>
    <x v="0"/>
    <n v="12"/>
    <s v="Original Wooden Case"/>
    <x v="3"/>
    <s v="France"/>
    <s v="PRB"/>
    <m/>
    <m/>
    <m/>
  </r>
  <r>
    <s v="111"/>
    <x v="56"/>
    <s v="LE MONTRACHET"/>
    <n v="2015"/>
    <x v="0"/>
    <n v="48"/>
    <s v="Original Wooden Case"/>
    <x v="3"/>
    <s v="France"/>
    <s v="KLM"/>
    <m/>
    <m/>
    <m/>
  </r>
  <r>
    <s v="112"/>
    <x v="56"/>
    <s v="LES DEMOISELLES"/>
    <n v="2015"/>
    <x v="0"/>
    <n v="12"/>
    <s v="Original Carton"/>
    <x v="3"/>
    <s v="France"/>
    <s v="PRB"/>
    <m/>
    <m/>
    <m/>
  </r>
  <r>
    <s v="3130"/>
    <x v="57"/>
    <s v="GENEVRIERES"/>
    <n v="2017"/>
    <x v="0"/>
    <n v="2"/>
    <s v="Second Hand Carton"/>
    <x v="3"/>
    <s v="France"/>
    <s v="KLM"/>
    <m/>
    <m/>
    <m/>
  </r>
  <r>
    <s v="118"/>
    <x v="58"/>
    <s v="CLOS DE VOUGEOT"/>
    <n v="2010"/>
    <x v="0"/>
    <n v="3"/>
    <s v="Second Hand Carton"/>
    <x v="3"/>
    <s v="France"/>
    <s v="PRB"/>
    <m/>
    <m/>
    <m/>
  </r>
  <r>
    <s v="119"/>
    <x v="58"/>
    <s v="CLOS DE VOUGEOT"/>
    <n v="2012"/>
    <x v="0"/>
    <n v="3"/>
    <s v="Second Hand Carton"/>
    <x v="3"/>
    <s v="France"/>
    <s v="PRB"/>
    <m/>
    <m/>
    <m/>
  </r>
  <r>
    <s v="120"/>
    <x v="58"/>
    <s v="CLOS DE VOUGEOT"/>
    <n v="2017"/>
    <x v="0"/>
    <n v="24"/>
    <s v="Original Carton"/>
    <x v="3"/>
    <s v="France"/>
    <s v="PRB"/>
    <m/>
    <m/>
    <m/>
  </r>
  <r>
    <s v="121"/>
    <x v="58"/>
    <s v="CLOS DE VOUGEOT"/>
    <n v="2017"/>
    <x v="0"/>
    <n v="24"/>
    <s v="Original Carton"/>
    <x v="3"/>
    <s v="France"/>
    <s v="PRB"/>
    <m/>
    <m/>
    <m/>
  </r>
  <r>
    <s v="122"/>
    <x v="58"/>
    <s v="CLOS DE VOUGEOT LE GRAND MAUPERTUI"/>
    <n v="2012"/>
    <x v="0"/>
    <n v="3"/>
    <s v="Second Hand Carton"/>
    <x v="3"/>
    <s v="France"/>
    <s v="PRB"/>
    <m/>
    <m/>
    <m/>
  </r>
  <r>
    <s v="2688"/>
    <x v="58"/>
    <s v="CLOS DE VOUGEOT LE GRAND MAUPERTUI"/>
    <n v="2015"/>
    <x v="0"/>
    <n v="3"/>
    <s v="Second Hand Carton"/>
    <x v="3"/>
    <s v="France"/>
    <s v="KLM"/>
    <m/>
    <m/>
    <m/>
  </r>
  <r>
    <s v="123"/>
    <x v="58"/>
    <s v="CLOS DE VOUGEOT LE GRAND MAUPERTUI"/>
    <n v="2015"/>
    <x v="0"/>
    <n v="6"/>
    <s v="Second Hand Carton"/>
    <x v="3"/>
    <s v="France"/>
    <s v="PRB"/>
    <m/>
    <m/>
    <m/>
  </r>
  <r>
    <s v="124"/>
    <x v="58"/>
    <s v="CLOS DE VOUGEOT LE GRAND MAUPERTUI"/>
    <n v="2015"/>
    <x v="0"/>
    <n v="6"/>
    <s v="Original Carton"/>
    <x v="3"/>
    <s v="France"/>
    <s v="PRB"/>
    <m/>
    <m/>
    <m/>
  </r>
  <r>
    <s v="125"/>
    <x v="58"/>
    <s v="CLOS DE VOUGEOT LE GRAND MAUPERTUI"/>
    <n v="2015"/>
    <x v="0"/>
    <n v="12"/>
    <s v="Original Carton"/>
    <x v="3"/>
    <s v="France"/>
    <s v="PRB"/>
    <m/>
    <m/>
    <m/>
  </r>
  <r>
    <s v="126"/>
    <x v="58"/>
    <s v="CLOS DE VOUGEOT LE GRAND MAUPERTUI"/>
    <n v="2016"/>
    <x v="0"/>
    <n v="6"/>
    <s v="Original Carton"/>
    <x v="3"/>
    <s v="France"/>
    <s v="PRB"/>
    <m/>
    <m/>
    <m/>
  </r>
  <r>
    <s v="628"/>
    <x v="58"/>
    <s v="CLOS DE VOUGEOT MAUPERTUI"/>
    <n v="2005"/>
    <x v="0"/>
    <n v="4"/>
    <m/>
    <x v="3"/>
    <s v="France"/>
    <s v="VC"/>
    <m/>
    <m/>
    <m/>
  </r>
  <r>
    <s v="627"/>
    <x v="58"/>
    <s v="CLOS DE VOUGEOT MAUPERTUI"/>
    <n v="2006"/>
    <x v="0"/>
    <n v="1"/>
    <m/>
    <x v="3"/>
    <s v="France"/>
    <s v="VC"/>
    <m/>
    <m/>
    <m/>
  </r>
  <r>
    <s v="626"/>
    <x v="58"/>
    <s v="CLOS DE VOUGEOT MAUPERTUI"/>
    <n v="2007"/>
    <x v="0"/>
    <n v="3"/>
    <m/>
    <x v="3"/>
    <s v="France"/>
    <s v="VC"/>
    <m/>
    <m/>
    <m/>
  </r>
  <r>
    <s v="625"/>
    <x v="58"/>
    <s v="CLOS DE VOUGEOT MAUPERTUI"/>
    <n v="2008"/>
    <x v="0"/>
    <n v="5"/>
    <m/>
    <x v="3"/>
    <s v="France"/>
    <s v="VC"/>
    <m/>
    <m/>
    <m/>
  </r>
  <r>
    <s v="621"/>
    <x v="58"/>
    <s v="CLOS DE VOUGEOT MAUPERTUI"/>
    <n v="2010"/>
    <x v="0"/>
    <n v="1"/>
    <m/>
    <x v="3"/>
    <s v="France"/>
    <s v="VC"/>
    <m/>
    <m/>
    <m/>
  </r>
  <r>
    <s v="618"/>
    <x v="58"/>
    <s v="CLOS DE VOUGEOT MAUPERTUI"/>
    <n v="2010"/>
    <x v="0"/>
    <n v="1"/>
    <m/>
    <x v="3"/>
    <s v="France"/>
    <s v="VC"/>
    <m/>
    <m/>
    <m/>
  </r>
  <r>
    <s v="616"/>
    <x v="58"/>
    <s v="CLOS DE VOUGEOT MAUPERTUI"/>
    <n v="2010"/>
    <x v="0"/>
    <n v="3"/>
    <m/>
    <x v="3"/>
    <s v="France"/>
    <s v="VC"/>
    <m/>
    <m/>
    <m/>
  </r>
  <r>
    <s v="617"/>
    <x v="58"/>
    <s v="CLOS DE VOUGEOT MAUPERTUI"/>
    <n v="2010"/>
    <x v="0"/>
    <n v="12"/>
    <m/>
    <x v="3"/>
    <s v="France"/>
    <s v="VC"/>
    <m/>
    <m/>
    <m/>
  </r>
  <r>
    <s v="637"/>
    <x v="58"/>
    <s v="CLOS DE VOUGEOT MAUPERTUI"/>
    <n v="2011"/>
    <x v="0"/>
    <n v="6"/>
    <m/>
    <x v="3"/>
    <s v="France"/>
    <s v="VC"/>
    <m/>
    <m/>
    <m/>
  </r>
  <r>
    <s v="620"/>
    <x v="58"/>
    <s v="CLOS DE VOUGEOT MAUPERTUI"/>
    <n v="2015"/>
    <x v="0"/>
    <n v="1"/>
    <m/>
    <x v="3"/>
    <s v="France"/>
    <s v="VC"/>
    <m/>
    <m/>
    <m/>
  </r>
  <r>
    <s v="619"/>
    <x v="58"/>
    <s v="CLOS DE VOUGEOT MAUPERTUI"/>
    <n v="2016"/>
    <x v="0"/>
    <n v="3"/>
    <m/>
    <x v="3"/>
    <s v="France"/>
    <s v="VC"/>
    <m/>
    <m/>
    <m/>
  </r>
  <r>
    <s v="527"/>
    <x v="58"/>
    <s v="ECHEZEAUX LES LOACHAUSSES"/>
    <n v="2009"/>
    <x v="0"/>
    <n v="2"/>
    <m/>
    <x v="3"/>
    <s v="France"/>
    <s v="VC"/>
    <m/>
    <m/>
    <m/>
  </r>
  <r>
    <s v="526"/>
    <x v="58"/>
    <s v="ECHEZEAUX LES LOACHAUSSES"/>
    <n v="2010"/>
    <x v="0"/>
    <n v="2"/>
    <m/>
    <x v="3"/>
    <s v="France"/>
    <s v="VC"/>
    <m/>
    <m/>
    <m/>
  </r>
  <r>
    <s v="525"/>
    <x v="58"/>
    <s v="ECHEZEAUX LES LOACHAUSSES"/>
    <n v="2011"/>
    <x v="0"/>
    <n v="6"/>
    <m/>
    <x v="3"/>
    <s v="France"/>
    <s v="VC"/>
    <m/>
    <m/>
    <m/>
  </r>
  <r>
    <s v="129"/>
    <x v="58"/>
    <s v="ECHEZEAUX LES LOACHAUSSES"/>
    <n v="2012"/>
    <x v="0"/>
    <n v="3"/>
    <s v="Second Hand Carton"/>
    <x v="3"/>
    <s v="France"/>
    <s v="PRB"/>
    <m/>
    <m/>
    <m/>
  </r>
  <r>
    <s v="130"/>
    <x v="58"/>
    <s v="ECHEZEAUX LES LOACHAUSSES"/>
    <n v="2012"/>
    <x v="0"/>
    <n v="12"/>
    <s v="Original Carton"/>
    <x v="3"/>
    <s v="France"/>
    <s v="PRB"/>
    <m/>
    <m/>
    <m/>
  </r>
  <r>
    <s v="133"/>
    <x v="58"/>
    <s v="ECHEZEAUX LES LOACHAUSSES"/>
    <n v="2015"/>
    <x v="0"/>
    <n v="6"/>
    <s v="Second Hand Carton"/>
    <x v="3"/>
    <s v="France"/>
    <s v="PRB"/>
    <m/>
    <m/>
    <m/>
  </r>
  <r>
    <s v="131"/>
    <x v="58"/>
    <s v="ECHEZEAUX LES LOACHAUSSES"/>
    <n v="2015"/>
    <x v="0"/>
    <n v="6"/>
    <s v="Original Carton"/>
    <x v="3"/>
    <s v="France"/>
    <s v="PRB"/>
    <m/>
    <m/>
    <m/>
  </r>
  <r>
    <s v="132"/>
    <x v="58"/>
    <s v="ECHEZEAUX LES LOACHAUSSES"/>
    <n v="2015"/>
    <x v="0"/>
    <n v="6"/>
    <s v="Original Carton"/>
    <x v="3"/>
    <s v="France"/>
    <s v="PRB"/>
    <m/>
    <m/>
    <m/>
  </r>
  <r>
    <s v="134"/>
    <x v="58"/>
    <s v="ECHEZEAUX LES LOACHAUSSES"/>
    <n v="2015"/>
    <x v="0"/>
    <n v="12"/>
    <s v="Original Carton"/>
    <x v="3"/>
    <s v="France"/>
    <s v="PRB"/>
    <m/>
    <m/>
    <m/>
  </r>
  <r>
    <s v="135"/>
    <x v="58"/>
    <s v="ECHEZEAUX LES LOACHAUSSES"/>
    <n v="2015"/>
    <x v="0"/>
    <n v="12"/>
    <s v="Original Carton"/>
    <x v="3"/>
    <s v="France"/>
    <s v="PRB"/>
    <m/>
    <m/>
    <m/>
  </r>
  <r>
    <s v="136"/>
    <x v="58"/>
    <s v="ECHEZEAUX LES LOACHAUSSES"/>
    <n v="2016"/>
    <x v="0"/>
    <n v="3"/>
    <s v="Original Carton"/>
    <x v="3"/>
    <s v="France"/>
    <s v="PRB"/>
    <m/>
    <m/>
    <m/>
  </r>
  <r>
    <s v="127"/>
    <x v="58"/>
    <s v="ECHEZEAUX LES LOACHAUSSES"/>
    <n v="2017"/>
    <x v="0"/>
    <n v="12"/>
    <s v="Original Carton"/>
    <x v="3"/>
    <s v="France"/>
    <s v="PRB"/>
    <m/>
    <m/>
    <m/>
  </r>
  <r>
    <s v="128"/>
    <x v="58"/>
    <s v="ECHEZEAUX LES LOACHAUSSES"/>
    <n v="2017"/>
    <x v="0"/>
    <n v="24"/>
    <s v="Original Carton"/>
    <x v="3"/>
    <s v="France"/>
    <s v="PRB"/>
    <m/>
    <m/>
    <m/>
  </r>
  <r>
    <s v="137"/>
    <x v="58"/>
    <s v="RICHEBOURG"/>
    <n v="2006"/>
    <x v="0"/>
    <n v="3"/>
    <m/>
    <x v="3"/>
    <s v="France"/>
    <s v="VC"/>
    <m/>
    <m/>
    <m/>
  </r>
  <r>
    <s v="1359"/>
    <x v="58"/>
    <s v="RICHEBOURG"/>
    <n v="2006"/>
    <x v="0"/>
    <n v="6"/>
    <m/>
    <x v="3"/>
    <s v="France"/>
    <s v="VC"/>
    <m/>
    <m/>
    <m/>
  </r>
  <r>
    <s v="136"/>
    <x v="58"/>
    <s v="RICHEBOURG"/>
    <n v="2008"/>
    <x v="0"/>
    <n v="3"/>
    <m/>
    <x v="3"/>
    <s v="France"/>
    <s v="VC"/>
    <m/>
    <m/>
    <m/>
  </r>
  <r>
    <s v="137"/>
    <x v="58"/>
    <s v="RICHEBOURG"/>
    <n v="2008"/>
    <x v="0"/>
    <n v="12"/>
    <s v="Original Carton"/>
    <x v="3"/>
    <s v="France"/>
    <s v="PRB"/>
    <m/>
    <m/>
    <m/>
  </r>
  <r>
    <s v="138"/>
    <x v="58"/>
    <s v="RICHEBOURG"/>
    <n v="2009"/>
    <x v="0"/>
    <n v="3"/>
    <s v="Original Carton"/>
    <x v="3"/>
    <s v="France"/>
    <s v="PRB"/>
    <m/>
    <m/>
    <m/>
  </r>
  <r>
    <s v="2594"/>
    <x v="58"/>
    <s v="RICHEBOURG"/>
    <n v="2009"/>
    <x v="0"/>
    <n v="6"/>
    <s v="Original Carton"/>
    <x v="3"/>
    <s v="France"/>
    <s v="KLM"/>
    <m/>
    <m/>
    <m/>
  </r>
  <r>
    <s v="145"/>
    <x v="58"/>
    <s v="RICHEBOURG"/>
    <n v="2015"/>
    <x v="0"/>
    <n v="3"/>
    <s v="Original Carton"/>
    <x v="3"/>
    <s v="France"/>
    <s v="PRB"/>
    <m/>
    <m/>
    <m/>
  </r>
  <r>
    <s v="139"/>
    <x v="58"/>
    <s v="RICHEBOURG"/>
    <n v="2015"/>
    <x v="0"/>
    <n v="3"/>
    <s v="Original Carton"/>
    <x v="3"/>
    <s v="France"/>
    <s v="PRB"/>
    <m/>
    <m/>
    <m/>
  </r>
  <r>
    <s v="141"/>
    <x v="58"/>
    <s v="RICHEBOURG"/>
    <n v="2015"/>
    <x v="0"/>
    <n v="6"/>
    <s v="Original Carton"/>
    <x v="3"/>
    <s v="France"/>
    <s v="PRB"/>
    <m/>
    <m/>
    <m/>
  </r>
  <r>
    <s v="140"/>
    <x v="58"/>
    <s v="RICHEBOURG"/>
    <n v="2015"/>
    <x v="0"/>
    <n v="6"/>
    <s v="Second Hand Carton"/>
    <x v="3"/>
    <s v="France"/>
    <s v="PRB"/>
    <m/>
    <m/>
    <m/>
  </r>
  <r>
    <s v="142"/>
    <x v="58"/>
    <s v="RICHEBOURG"/>
    <n v="2016"/>
    <x v="0"/>
    <n v="6"/>
    <s v="Original Carton"/>
    <x v="3"/>
    <s v="France"/>
    <s v="PRB"/>
    <m/>
    <m/>
    <m/>
  </r>
  <r>
    <s v="143"/>
    <x v="58"/>
    <s v="RICHEBOURG"/>
    <n v="2017"/>
    <x v="0"/>
    <n v="12"/>
    <s v="Original Carton"/>
    <x v="3"/>
    <s v="France"/>
    <s v="PRB"/>
    <m/>
    <m/>
    <m/>
  </r>
  <r>
    <s v="144"/>
    <x v="58"/>
    <s v="RICHEBOURG"/>
    <n v="2017"/>
    <x v="0"/>
    <n v="12"/>
    <s v="Original Carton"/>
    <x v="3"/>
    <s v="France"/>
    <s v="PRB"/>
    <m/>
    <m/>
    <m/>
  </r>
  <r>
    <s v="763"/>
    <x v="59"/>
    <s v="BOURGOGNE BLANC"/>
    <n v="2012"/>
    <x v="0"/>
    <n v="4"/>
    <m/>
    <x v="3"/>
    <s v="France"/>
    <s v="VC"/>
    <m/>
    <m/>
    <m/>
  </r>
  <r>
    <s v="762"/>
    <x v="59"/>
    <s v="BOURGOGNE BLANC"/>
    <n v="2013"/>
    <x v="0"/>
    <n v="3"/>
    <m/>
    <x v="3"/>
    <s v="France"/>
    <s v="VC"/>
    <m/>
    <m/>
    <m/>
  </r>
  <r>
    <s v="761"/>
    <x v="59"/>
    <s v="BOURGOGNE BLANC"/>
    <n v="2014"/>
    <x v="0"/>
    <n v="13"/>
    <m/>
    <x v="3"/>
    <s v="France"/>
    <s v="VC"/>
    <m/>
    <m/>
    <m/>
  </r>
  <r>
    <s v="169"/>
    <x v="59"/>
    <s v="BOURGOGNE BLANC"/>
    <n v="2015"/>
    <x v="0"/>
    <n v="12"/>
    <s v="Original Carton"/>
    <x v="3"/>
    <s v="France"/>
    <s v="PRB"/>
    <m/>
    <m/>
    <m/>
  </r>
  <r>
    <s v="760"/>
    <x v="59"/>
    <s v="BOURGOGNE BLANC"/>
    <n v="2016"/>
    <x v="0"/>
    <n v="3"/>
    <m/>
    <x v="3"/>
    <s v="France"/>
    <s v="VC"/>
    <m/>
    <m/>
    <m/>
  </r>
  <r>
    <s v="170"/>
    <x v="59"/>
    <s v="CHAMPS GAIN"/>
    <n v="2014"/>
    <x v="2"/>
    <n v="1"/>
    <s v="Original Wooden Case"/>
    <x v="3"/>
    <s v="France"/>
    <s v="PRB"/>
    <m/>
    <m/>
    <m/>
  </r>
  <r>
    <s v="709"/>
    <x v="59"/>
    <s v="CHAMPS GAIN"/>
    <n v="2015"/>
    <x v="0"/>
    <n v="1"/>
    <m/>
    <x v="3"/>
    <s v="France"/>
    <s v="VC"/>
    <m/>
    <m/>
    <m/>
  </r>
  <r>
    <s v="171"/>
    <x v="59"/>
    <s v="CHAMPS GAIN"/>
    <n v="2015"/>
    <x v="2"/>
    <n v="1"/>
    <s v="Original Carton"/>
    <x v="3"/>
    <s v="France"/>
    <s v="PRB"/>
    <m/>
    <m/>
    <m/>
  </r>
  <r>
    <s v="708"/>
    <x v="59"/>
    <s v="CHAMPS GAIN"/>
    <n v="2016"/>
    <x v="0"/>
    <n v="2"/>
    <m/>
    <x v="3"/>
    <s v="France"/>
    <s v="VC"/>
    <m/>
    <m/>
    <m/>
  </r>
  <r>
    <s v="1131"/>
    <x v="59"/>
    <s v="CHAMPS GAIN"/>
    <n v="2017"/>
    <x v="0"/>
    <n v="2"/>
    <m/>
    <x v="3"/>
    <s v="France"/>
    <s v="VC"/>
    <m/>
    <m/>
    <m/>
  </r>
  <r>
    <s v="707"/>
    <x v="59"/>
    <s v="CHAMPS GAIN"/>
    <n v="2017"/>
    <x v="0"/>
    <n v="2"/>
    <m/>
    <x v="3"/>
    <s v="France"/>
    <s v="VC"/>
    <m/>
    <m/>
    <m/>
  </r>
  <r>
    <s v="1212"/>
    <x v="59"/>
    <s v="CHAMPS GAIN"/>
    <n v="2018"/>
    <x v="0"/>
    <n v="3"/>
    <m/>
    <x v="3"/>
    <s v="France"/>
    <s v="VC"/>
    <m/>
    <m/>
    <m/>
  </r>
  <r>
    <s v="173"/>
    <x v="59"/>
    <s v="CLOS DES AMBRES"/>
    <n v="2006"/>
    <x v="0"/>
    <n v="12"/>
    <s v="Original Carton"/>
    <x v="3"/>
    <s v="France"/>
    <s v="PRB"/>
    <m/>
    <m/>
    <m/>
  </r>
  <r>
    <s v="172"/>
    <x v="59"/>
    <s v="CLOS DES AMBRES"/>
    <n v="2006"/>
    <x v="2"/>
    <n v="2"/>
    <s v="Original Wooden Case"/>
    <x v="3"/>
    <s v="France"/>
    <s v="PRB"/>
    <m/>
    <m/>
    <m/>
  </r>
  <r>
    <s v="174"/>
    <x v="59"/>
    <s v="CLOS DES AMBRES"/>
    <n v="2009"/>
    <x v="0"/>
    <n v="18"/>
    <s v="Original Carton"/>
    <x v="3"/>
    <s v="France"/>
    <s v="PRB"/>
    <m/>
    <m/>
    <m/>
  </r>
  <r>
    <s v="682"/>
    <x v="59"/>
    <s v="CLOS DES AMBRES"/>
    <n v="2010"/>
    <x v="0"/>
    <n v="3"/>
    <m/>
    <x v="3"/>
    <s v="France"/>
    <s v="VC"/>
    <m/>
    <m/>
    <m/>
  </r>
  <r>
    <s v="176"/>
    <x v="59"/>
    <s v="CLOS DES AMBRES"/>
    <n v="2010"/>
    <x v="0"/>
    <n v="6"/>
    <s v="Original Carton"/>
    <x v="3"/>
    <s v="France"/>
    <s v="PRB"/>
    <m/>
    <m/>
    <m/>
  </r>
  <r>
    <s v="175"/>
    <x v="59"/>
    <s v="CLOS DES AMBRES"/>
    <n v="2010"/>
    <x v="0"/>
    <n v="6"/>
    <s v="Original Carton"/>
    <x v="3"/>
    <s v="France"/>
    <s v="PRB"/>
    <m/>
    <m/>
    <m/>
  </r>
  <r>
    <s v="178"/>
    <x v="59"/>
    <s v="CLOS DES AMBRES"/>
    <n v="2011"/>
    <x v="0"/>
    <n v="6"/>
    <s v="Original Carton"/>
    <x v="3"/>
    <s v="France"/>
    <s v="PRB"/>
    <m/>
    <m/>
    <m/>
  </r>
  <r>
    <s v="177"/>
    <x v="59"/>
    <s v="CLOS DES AMBRES"/>
    <n v="2011"/>
    <x v="2"/>
    <n v="1"/>
    <s v="Original Carton"/>
    <x v="3"/>
    <s v="France"/>
    <s v="PRB"/>
    <m/>
    <m/>
    <m/>
  </r>
  <r>
    <s v="179"/>
    <x v="59"/>
    <s v="CLOS DES AMBRES"/>
    <n v="2013"/>
    <x v="2"/>
    <n v="1"/>
    <s v="Original Wooden Case"/>
    <x v="3"/>
    <s v="France"/>
    <s v="PRB"/>
    <m/>
    <m/>
    <m/>
  </r>
  <r>
    <s v="180"/>
    <x v="59"/>
    <s v="CLOS DES AMBRES"/>
    <n v="2015"/>
    <x v="2"/>
    <n v="1"/>
    <s v="Original Carton"/>
    <x v="3"/>
    <s v="France"/>
    <s v="PRB"/>
    <m/>
    <m/>
    <m/>
  </r>
  <r>
    <s v="1132"/>
    <x v="59"/>
    <s v="CLOS DES AMBRES"/>
    <n v="2017"/>
    <x v="0"/>
    <n v="2"/>
    <m/>
    <x v="3"/>
    <s v="France"/>
    <s v="VC"/>
    <m/>
    <m/>
    <m/>
  </r>
  <r>
    <s v="681"/>
    <x v="59"/>
    <s v="CLOS DES AMBRES"/>
    <n v="2017"/>
    <x v="0"/>
    <n v="2"/>
    <m/>
    <x v="3"/>
    <s v="France"/>
    <s v="VC"/>
    <m/>
    <m/>
    <m/>
  </r>
  <r>
    <s v="1210"/>
    <x v="59"/>
    <s v="CLOS DES AMBRES"/>
    <n v="2018"/>
    <x v="0"/>
    <n v="3"/>
    <m/>
    <x v="3"/>
    <s v="France"/>
    <s v="VC"/>
    <m/>
    <m/>
    <m/>
  </r>
  <r>
    <s v="181"/>
    <x v="59"/>
    <s v="GOUTTES D'OR"/>
    <n v="2009"/>
    <x v="1"/>
    <n v="1"/>
    <s v="Original Wooden Case"/>
    <x v="3"/>
    <s v="France"/>
    <s v="PRB"/>
    <m/>
    <m/>
    <m/>
  </r>
  <r>
    <s v="182"/>
    <x v="59"/>
    <s v="GOUTTES D'OR"/>
    <n v="2010"/>
    <x v="0"/>
    <n v="1"/>
    <s v="Second Hand Carton"/>
    <x v="3"/>
    <s v="France"/>
    <s v="KLM"/>
    <m/>
    <m/>
    <m/>
  </r>
  <r>
    <s v="183"/>
    <x v="59"/>
    <s v="GOUTTES D'OR"/>
    <n v="2012"/>
    <x v="2"/>
    <n v="1"/>
    <s v="Original Carton"/>
    <x v="3"/>
    <s v="France"/>
    <s v="PRB"/>
    <m/>
    <m/>
    <m/>
  </r>
  <r>
    <s v="184"/>
    <x v="59"/>
    <s v="GOUTTES D'OR"/>
    <n v="2012"/>
    <x v="2"/>
    <n v="2"/>
    <s v="Second Hand Carton"/>
    <x v="3"/>
    <s v="France"/>
    <s v="PRB"/>
    <m/>
    <m/>
    <m/>
  </r>
  <r>
    <s v="185"/>
    <x v="59"/>
    <s v="LA SEVE DU CLOS"/>
    <n v="2005"/>
    <x v="1"/>
    <n v="1"/>
    <s v="Original Wooden Case"/>
    <x v="3"/>
    <s v="France"/>
    <s v="PRB"/>
    <m/>
    <m/>
    <m/>
  </r>
  <r>
    <s v="3135"/>
    <x v="59"/>
    <s v="LA SEVE DU CLOS"/>
    <n v="2009"/>
    <x v="0"/>
    <n v="1"/>
    <s v="Second Hand Carton"/>
    <x v="3"/>
    <s v="France"/>
    <s v="KLM"/>
    <m/>
    <m/>
    <m/>
  </r>
  <r>
    <s v="186"/>
    <x v="59"/>
    <s v="LA SEVE DU CLOS"/>
    <n v="2009"/>
    <x v="1"/>
    <n v="2"/>
    <s v="Original Wooden Case"/>
    <x v="3"/>
    <s v="France"/>
    <s v="PRB"/>
    <m/>
    <m/>
    <m/>
  </r>
  <r>
    <s v="187"/>
    <x v="59"/>
    <s v="LA SEVE DU CLOS"/>
    <n v="2012"/>
    <x v="2"/>
    <n v="1"/>
    <s v="Original Carton"/>
    <x v="3"/>
    <s v="France"/>
    <s v="PRB"/>
    <m/>
    <m/>
    <m/>
  </r>
  <r>
    <s v="188"/>
    <x v="59"/>
    <s v="LA SEVE DU CLOS"/>
    <n v="2012"/>
    <x v="2"/>
    <n v="2"/>
    <s v="Original Wooden Case"/>
    <x v="3"/>
    <s v="France"/>
    <s v="PRB"/>
    <m/>
    <m/>
    <m/>
  </r>
  <r>
    <s v="189"/>
    <x v="59"/>
    <s v="LES CHARRONS"/>
    <n v="2009"/>
    <x v="0"/>
    <n v="30"/>
    <s v="Original Carton"/>
    <x v="3"/>
    <s v="France"/>
    <s v="PRB"/>
    <m/>
    <m/>
    <m/>
  </r>
  <r>
    <s v="1357"/>
    <x v="59"/>
    <s v="LES PETITS CHARRONS"/>
    <n v="2006"/>
    <x v="0"/>
    <n v="1"/>
    <m/>
    <x v="3"/>
    <s v="France"/>
    <s v="VC"/>
    <m/>
    <m/>
    <m/>
  </r>
  <r>
    <s v="190"/>
    <x v="59"/>
    <s v="LES PETITS CHARRONS"/>
    <n v="2006"/>
    <x v="2"/>
    <n v="2"/>
    <s v="Original Wooden Case"/>
    <x v="3"/>
    <s v="France"/>
    <s v="PRB"/>
    <m/>
    <m/>
    <m/>
  </r>
  <r>
    <s v="192"/>
    <x v="59"/>
    <s v="LES PETITS CHARRONS"/>
    <n v="2014"/>
    <x v="2"/>
    <n v="1"/>
    <s v="Original Wooden Case"/>
    <x v="3"/>
    <s v="France"/>
    <s v="PRB"/>
    <m/>
    <m/>
    <m/>
  </r>
  <r>
    <s v="191"/>
    <x v="59"/>
    <s v="LES PETITS CHARRONS"/>
    <n v="2014"/>
    <x v="2"/>
    <n v="1"/>
    <s v="Original Wooden Case"/>
    <x v="3"/>
    <s v="France"/>
    <s v="PRB"/>
    <m/>
    <m/>
    <m/>
  </r>
  <r>
    <s v="193"/>
    <x v="59"/>
    <s v="LES PETITS CHARRONS"/>
    <n v="2015"/>
    <x v="2"/>
    <n v="1"/>
    <s v="Original Carton"/>
    <x v="3"/>
    <s v="France"/>
    <s v="PRB"/>
    <m/>
    <m/>
    <m/>
  </r>
  <r>
    <s v="1188"/>
    <x v="59"/>
    <s v="LES REFERTS"/>
    <n v="2001"/>
    <x v="0"/>
    <n v="2"/>
    <m/>
    <x v="3"/>
    <s v="France"/>
    <s v="VC"/>
    <m/>
    <m/>
    <m/>
  </r>
  <r>
    <s v="194"/>
    <x v="59"/>
    <s v="LES REFERTS"/>
    <n v="2004"/>
    <x v="1"/>
    <n v="1"/>
    <s v="Original Wooden Case"/>
    <x v="3"/>
    <s v="France"/>
    <s v="PRB"/>
    <m/>
    <m/>
    <m/>
  </r>
  <r>
    <s v="198"/>
    <x v="59"/>
    <s v="LES REFERTS"/>
    <n v="2009"/>
    <x v="0"/>
    <n v="2"/>
    <s v="Second Hand Carton"/>
    <x v="3"/>
    <s v="France"/>
    <s v="KLM"/>
    <m/>
    <m/>
    <m/>
  </r>
  <r>
    <s v="199"/>
    <x v="59"/>
    <s v="LES REFERTS"/>
    <n v="2009"/>
    <x v="0"/>
    <n v="6"/>
    <s v="Original Carton"/>
    <x v="3"/>
    <s v="France"/>
    <s v="KLM"/>
    <m/>
    <m/>
    <m/>
  </r>
  <r>
    <s v="195"/>
    <x v="59"/>
    <s v="LES REFERTS"/>
    <n v="2009"/>
    <x v="2"/>
    <n v="1"/>
    <s v="Original Wooden Case"/>
    <x v="3"/>
    <s v="France"/>
    <s v="PRB"/>
    <m/>
    <m/>
    <m/>
  </r>
  <r>
    <s v="197"/>
    <x v="59"/>
    <s v="LES REFERTS"/>
    <n v="2009"/>
    <x v="1"/>
    <n v="1"/>
    <s v="Original Wooden Case"/>
    <x v="3"/>
    <s v="France"/>
    <s v="PRB"/>
    <m/>
    <m/>
    <m/>
  </r>
  <r>
    <s v="196"/>
    <x v="59"/>
    <s v="LES REFERTS"/>
    <n v="2009"/>
    <x v="1"/>
    <n v="1"/>
    <s v="Original Wooden Case"/>
    <x v="3"/>
    <s v="France"/>
    <s v="PRB"/>
    <m/>
    <m/>
    <m/>
  </r>
  <r>
    <s v="200"/>
    <x v="59"/>
    <s v="LES REFERTS"/>
    <n v="2011"/>
    <x v="0"/>
    <n v="6"/>
    <s v="Original Carton"/>
    <x v="3"/>
    <s v="France"/>
    <s v="PRB"/>
    <m/>
    <m/>
    <m/>
  </r>
  <r>
    <s v="201"/>
    <x v="59"/>
    <s v="LES REFERTS"/>
    <n v="2012"/>
    <x v="2"/>
    <n v="1"/>
    <s v="Original Wooden Case"/>
    <x v="3"/>
    <s v="France"/>
    <s v="PRB"/>
    <m/>
    <m/>
    <m/>
  </r>
  <r>
    <s v="202"/>
    <x v="59"/>
    <s v="LES REFERTS"/>
    <n v="2014"/>
    <x v="0"/>
    <n v="6"/>
    <s v="Original Wooden Case"/>
    <x v="3"/>
    <s v="France"/>
    <s v="PRB"/>
    <m/>
    <m/>
    <m/>
  </r>
  <r>
    <s v="203"/>
    <x v="59"/>
    <s v="MEURSAULT"/>
    <n v="2004"/>
    <x v="2"/>
    <n v="6"/>
    <s v="Second Hand Carton"/>
    <x v="3"/>
    <s v="France"/>
    <s v="PRB"/>
    <m/>
    <m/>
    <m/>
  </r>
  <r>
    <s v="204"/>
    <x v="59"/>
    <s v="MEURSAULT"/>
    <n v="2009"/>
    <x v="0"/>
    <n v="48"/>
    <s v="Original Carton"/>
    <x v="3"/>
    <s v="France"/>
    <s v="PRB"/>
    <m/>
    <m/>
    <m/>
  </r>
  <r>
    <s v="205"/>
    <x v="59"/>
    <s v="MEURSAULT"/>
    <n v="2010"/>
    <x v="0"/>
    <n v="6"/>
    <s v="Original Carton"/>
    <x v="3"/>
    <s v="France"/>
    <s v="PRB"/>
    <m/>
    <m/>
    <m/>
  </r>
  <r>
    <s v="206"/>
    <x v="59"/>
    <s v="MEURSAULT"/>
    <n v="2010"/>
    <x v="0"/>
    <n v="12"/>
    <s v="Original Carton"/>
    <x v="3"/>
    <s v="France"/>
    <s v="KLM"/>
    <m/>
    <m/>
    <m/>
  </r>
  <r>
    <s v="209"/>
    <x v="59"/>
    <s v="MEURSAULT"/>
    <n v="2011"/>
    <x v="0"/>
    <n v="6"/>
    <s v="Original Carton"/>
    <x v="3"/>
    <s v="France"/>
    <s v="PRB"/>
    <m/>
    <m/>
    <m/>
  </r>
  <r>
    <s v="208"/>
    <x v="59"/>
    <s v="MEURSAULT"/>
    <n v="2011"/>
    <x v="0"/>
    <n v="6"/>
    <s v="Original Carton"/>
    <x v="3"/>
    <s v="France"/>
    <s v="KLM"/>
    <m/>
    <m/>
    <m/>
  </r>
  <r>
    <s v="207"/>
    <x v="59"/>
    <s v="MEURSAULT"/>
    <n v="2011"/>
    <x v="2"/>
    <n v="2"/>
    <s v="Original Wooden Case"/>
    <x v="3"/>
    <s v="France"/>
    <s v="PRB"/>
    <m/>
    <m/>
    <m/>
  </r>
  <r>
    <s v="210"/>
    <x v="59"/>
    <s v="MEURSAULT"/>
    <n v="2015"/>
    <x v="0"/>
    <n v="12"/>
    <s v="Original Carton"/>
    <x v="3"/>
    <s v="France"/>
    <s v="PRB"/>
    <m/>
    <m/>
    <m/>
  </r>
  <r>
    <s v="244"/>
    <x v="59"/>
    <s v="MEURSAULT"/>
    <n v="2016"/>
    <x v="0"/>
    <n v="1"/>
    <m/>
    <x v="3"/>
    <s v="France"/>
    <s v="VC"/>
    <m/>
    <m/>
    <m/>
  </r>
  <r>
    <s v="1187"/>
    <x v="59"/>
    <s v="MEURSAULT "/>
    <n v="2008"/>
    <x v="0"/>
    <n v="2"/>
    <m/>
    <x v="3"/>
    <s v="France"/>
    <s v="VC"/>
    <m/>
    <m/>
    <m/>
  </r>
  <r>
    <s v="1133"/>
    <x v="59"/>
    <s v="MEURSAULT "/>
    <n v="2017"/>
    <x v="0"/>
    <n v="2"/>
    <m/>
    <x v="3"/>
    <s v="France"/>
    <s v="VC"/>
    <m/>
    <m/>
    <m/>
  </r>
  <r>
    <s v="243"/>
    <x v="59"/>
    <s v="MEURSAULT "/>
    <n v="2017"/>
    <x v="0"/>
    <n v="2"/>
    <m/>
    <x v="3"/>
    <s v="France"/>
    <s v="VC"/>
    <m/>
    <m/>
    <m/>
  </r>
  <r>
    <s v="1211"/>
    <x v="59"/>
    <s v="MEURSAULT "/>
    <n v="2018"/>
    <x v="0"/>
    <n v="3"/>
    <m/>
    <x v="3"/>
    <s v="France"/>
    <s v="VC"/>
    <m/>
    <m/>
    <m/>
  </r>
  <r>
    <s v="214"/>
    <x v="60"/>
    <s v="LES FOLATIERES"/>
    <n v="2018"/>
    <x v="0"/>
    <n v="24"/>
    <s v="Original Carton"/>
    <x v="3"/>
    <s v="France"/>
    <s v="KLM"/>
    <m/>
    <m/>
    <m/>
  </r>
  <r>
    <s v="2753"/>
    <x v="61"/>
    <s v="BONNES MARES"/>
    <n v="2009"/>
    <x v="0"/>
    <n v="1"/>
    <s v=""/>
    <x v="3"/>
    <s v="France"/>
    <s v="PRU"/>
    <m/>
    <m/>
    <m/>
  </r>
  <r>
    <s v="2746"/>
    <x v="61"/>
    <s v="BONNES MARES"/>
    <n v="2009"/>
    <x v="0"/>
    <n v="3"/>
    <s v=""/>
    <x v="3"/>
    <s v="France"/>
    <s v="PRU"/>
    <m/>
    <m/>
    <m/>
  </r>
  <r>
    <s v="579"/>
    <x v="62"/>
    <s v="CORTON CHARLEMAGNE"/>
    <n v="2005"/>
    <x v="0"/>
    <n v="4"/>
    <m/>
    <x v="3"/>
    <s v="France"/>
    <s v="VC"/>
    <m/>
    <m/>
    <m/>
  </r>
  <r>
    <s v="588"/>
    <x v="62"/>
    <s v="CORTON CHARLEMAGNE"/>
    <n v="2012"/>
    <x v="0"/>
    <n v="4"/>
    <m/>
    <x v="3"/>
    <s v="France"/>
    <s v="VC"/>
    <m/>
    <m/>
    <m/>
  </r>
  <r>
    <s v="578"/>
    <x v="62"/>
    <s v="CORTON CHARLEMAGNE"/>
    <n v="2015"/>
    <x v="0"/>
    <n v="4"/>
    <m/>
    <x v="3"/>
    <s v="France"/>
    <s v="VC"/>
    <m/>
    <m/>
    <m/>
  </r>
  <r>
    <s v="225"/>
    <x v="62"/>
    <s v="CORTON CHARLEMAGNE"/>
    <n v="2017"/>
    <x v="0"/>
    <n v="12"/>
    <s v="Original Wooden Case"/>
    <x v="3"/>
    <s v="France"/>
    <s v="PRB"/>
    <m/>
    <m/>
    <m/>
  </r>
  <r>
    <s v="2784"/>
    <x v="63"/>
    <s v="BONNES MARES"/>
    <n v="2009"/>
    <x v="0"/>
    <n v="1"/>
    <s v=""/>
    <x v="3"/>
    <s v="France"/>
    <s v="PRU"/>
    <m/>
    <m/>
    <m/>
  </r>
  <r>
    <s v="2743"/>
    <x v="63"/>
    <s v="BONNES MARES"/>
    <n v="2009"/>
    <x v="0"/>
    <n v="1"/>
    <s v=""/>
    <x v="3"/>
    <s v="France"/>
    <s v="PRU"/>
    <m/>
    <m/>
    <m/>
  </r>
  <r>
    <s v="2749"/>
    <x v="63"/>
    <s v="BONNES MARES"/>
    <n v="2011"/>
    <x v="0"/>
    <n v="2"/>
    <s v=""/>
    <x v="3"/>
    <s v="France"/>
    <s v="PRU"/>
    <m/>
    <m/>
    <m/>
  </r>
  <r>
    <s v="230"/>
    <x v="63"/>
    <s v="BONNES MARES"/>
    <n v="2015"/>
    <x v="0"/>
    <n v="6"/>
    <s v="Original Carton"/>
    <x v="3"/>
    <s v="France"/>
    <s v="PRB"/>
    <m/>
    <m/>
    <m/>
  </r>
  <r>
    <s v="231"/>
    <x v="63"/>
    <s v="BONNES MARES"/>
    <n v="2016"/>
    <x v="2"/>
    <n v="9"/>
    <s v="Original Carton"/>
    <x v="3"/>
    <s v="France"/>
    <s v="PRB"/>
    <m/>
    <m/>
    <m/>
  </r>
  <r>
    <s v="2739"/>
    <x v="63"/>
    <s v="BONNES MARES"/>
    <n v="2017"/>
    <x v="0"/>
    <n v="3"/>
    <s v=""/>
    <x v="3"/>
    <s v="France"/>
    <s v="PRU"/>
    <m/>
    <m/>
    <m/>
  </r>
  <r>
    <s v="234"/>
    <x v="63"/>
    <s v="CLOS DE BEZE"/>
    <n v="2016"/>
    <x v="2"/>
    <n v="6"/>
    <s v="Original Carton"/>
    <x v="3"/>
    <s v="France"/>
    <s v="PRB"/>
    <m/>
    <m/>
    <m/>
  </r>
  <r>
    <s v="238"/>
    <x v="64"/>
    <s v="CORTON CHARLEGMANE"/>
    <n v="2018"/>
    <x v="0"/>
    <n v="12"/>
    <s v="Chateau Banded Wood"/>
    <x v="3"/>
    <s v="France"/>
    <s v="KLM"/>
    <m/>
    <m/>
    <m/>
  </r>
  <r>
    <s v="3148"/>
    <x v="65"/>
    <s v="CRIOTS BATARD MONTRACHET"/>
    <n v="2018"/>
    <x v="0"/>
    <n v="1"/>
    <s v="Second Hand Carton"/>
    <x v="3"/>
    <s v="France"/>
    <s v="KLM"/>
    <m/>
    <m/>
    <m/>
  </r>
  <r>
    <s v="262"/>
    <x v="66"/>
    <s v="AUX MURGERS"/>
    <n v="2016"/>
    <x v="0"/>
    <n v="6"/>
    <s v="Original Carton"/>
    <x v="3"/>
    <s v="France"/>
    <s v="PRB"/>
    <m/>
    <m/>
    <m/>
  </r>
  <r>
    <s v="263"/>
    <x v="66"/>
    <s v="CHAPELLE CHAMBERTIN"/>
    <n v="2016"/>
    <x v="0"/>
    <n v="1"/>
    <s v="Second Hand Carton"/>
    <x v="3"/>
    <s v="France"/>
    <s v="KLM"/>
    <m/>
    <m/>
    <m/>
  </r>
  <r>
    <s v="264"/>
    <x v="66"/>
    <s v="CHAPELLE CHAMBERTIN"/>
    <n v="2016"/>
    <x v="0"/>
    <n v="6"/>
    <s v="Original Carton"/>
    <x v="3"/>
    <s v="France"/>
    <s v="PRB"/>
    <m/>
    <m/>
    <m/>
  </r>
  <r>
    <s v="2673"/>
    <x v="66"/>
    <s v="CHAPELLE CHAMBERTIN"/>
    <n v="2017"/>
    <x v="0"/>
    <n v="3"/>
    <s v="Original Carton"/>
    <x v="3"/>
    <s v="France"/>
    <s v="KLM"/>
    <m/>
    <m/>
    <m/>
  </r>
  <r>
    <s v="2683"/>
    <x v="66"/>
    <s v="DU DESSUS"/>
    <n v="2018"/>
    <x v="0"/>
    <n v="6"/>
    <s v="Original Carton"/>
    <x v="3"/>
    <s v="France"/>
    <s v="PRB"/>
    <m/>
    <m/>
    <m/>
  </r>
  <r>
    <s v="2384"/>
    <x v="66"/>
    <s v="ECHEZEAUX"/>
    <n v="2010"/>
    <x v="0"/>
    <n v="12"/>
    <s v="Original Carton"/>
    <x v="3"/>
    <s v="France"/>
    <s v="KLM"/>
    <m/>
    <m/>
    <m/>
  </r>
  <r>
    <s v="2423"/>
    <x v="66"/>
    <s v="ECHEZEAUX"/>
    <n v="2018"/>
    <x v="0"/>
    <n v="6"/>
    <s v="Original Carton"/>
    <x v="3"/>
    <s v="France"/>
    <s v="PRB"/>
    <m/>
    <m/>
    <m/>
  </r>
  <r>
    <s v="266"/>
    <x v="66"/>
    <s v="ECHEZEAUX DU DESSUS"/>
    <n v="2016"/>
    <x v="0"/>
    <n v="6"/>
    <s v="Original Carton"/>
    <x v="3"/>
    <s v="France"/>
    <s v="PRB"/>
    <m/>
    <m/>
    <m/>
  </r>
  <r>
    <s v="2682"/>
    <x v="66"/>
    <s v="LES BEAUX MONTS"/>
    <n v="2016"/>
    <x v="0"/>
    <n v="6"/>
    <s v="Original Carton"/>
    <x v="3"/>
    <s v="France"/>
    <s v="PRB"/>
    <m/>
    <m/>
    <m/>
  </r>
  <r>
    <s v="267"/>
    <x v="66"/>
    <s v="LES BEAUX MONTS"/>
    <n v="2016"/>
    <x v="0"/>
    <n v="6"/>
    <s v="Original Carton"/>
    <x v="3"/>
    <s v="France"/>
    <s v="PRB"/>
    <m/>
    <m/>
    <m/>
  </r>
  <r>
    <s v="268"/>
    <x v="66"/>
    <s v="LES FEUSSELOTTES"/>
    <n v="2015"/>
    <x v="0"/>
    <n v="2"/>
    <s v="Second Hand Carton"/>
    <x v="3"/>
    <s v="France"/>
    <s v="KLM"/>
    <m/>
    <m/>
    <m/>
  </r>
  <r>
    <s v="269"/>
    <x v="66"/>
    <s v="LES ROUGES DU DESSUS"/>
    <n v="2016"/>
    <x v="0"/>
    <n v="6"/>
    <s v="Original Carton"/>
    <x v="3"/>
    <s v="France"/>
    <s v="PRB"/>
    <m/>
    <m/>
    <m/>
  </r>
  <r>
    <s v="283"/>
    <x v="67"/>
    <s v="CHAPELLE CHAMBERTIN"/>
    <n v="2016"/>
    <x v="0"/>
    <n v="3"/>
    <s v="Original Carton"/>
    <x v="3"/>
    <s v="France"/>
    <s v="PRB"/>
    <m/>
    <m/>
    <m/>
  </r>
  <r>
    <s v="284"/>
    <x v="67"/>
    <s v="GEVREY CHAMBERTIN LAVAUX ST JACQUES"/>
    <n v="2016"/>
    <x v="0"/>
    <n v="6"/>
    <s v="Original Carton"/>
    <x v="3"/>
    <s v="France"/>
    <s v="PRB"/>
    <m/>
    <m/>
    <m/>
  </r>
  <r>
    <s v="285"/>
    <x v="67"/>
    <s v="GRIOTTE CHAMBERTIN"/>
    <n v="2015"/>
    <x v="0"/>
    <n v="6"/>
    <s v="Second Hand Carton"/>
    <x v="3"/>
    <s v="France"/>
    <s v="PRB"/>
    <m/>
    <m/>
    <m/>
  </r>
  <r>
    <s v="1144"/>
    <x v="68"/>
    <s v=""/>
    <n v="1996"/>
    <x v="0"/>
    <n v="1"/>
    <m/>
    <x v="3"/>
    <s v="France"/>
    <s v="VC"/>
    <m/>
    <m/>
    <m/>
  </r>
  <r>
    <s v="288"/>
    <x v="68"/>
    <s v="CLOS DE TART"/>
    <n v="2009"/>
    <x v="1"/>
    <n v="2"/>
    <s v="Original Wooden Case"/>
    <x v="3"/>
    <s v="France"/>
    <s v="PRB"/>
    <m/>
    <m/>
    <m/>
  </r>
  <r>
    <s v="290"/>
    <x v="68"/>
    <s v="CLOS DE TART"/>
    <n v="2012"/>
    <x v="2"/>
    <n v="6"/>
    <s v="Original Wooden Case"/>
    <x v="3"/>
    <s v="France"/>
    <s v="PRB"/>
    <m/>
    <m/>
    <m/>
  </r>
  <r>
    <s v="291"/>
    <x v="68"/>
    <s v="CLOS DE TART"/>
    <n v="2014"/>
    <x v="0"/>
    <n v="12"/>
    <s v="Original Wooden Case"/>
    <x v="3"/>
    <s v="France"/>
    <s v="PRB"/>
    <m/>
    <m/>
    <m/>
  </r>
  <r>
    <s v="295"/>
    <x v="68"/>
    <s v="CLOS DE TART"/>
    <n v="2015"/>
    <x v="0"/>
    <n v="12"/>
    <s v="Original Wooden Case"/>
    <x v="3"/>
    <s v="France"/>
    <s v="PRB"/>
    <m/>
    <m/>
    <m/>
  </r>
  <r>
    <s v="294"/>
    <x v="68"/>
    <s v="CLOS DE TART"/>
    <n v="2015"/>
    <x v="2"/>
    <n v="6"/>
    <s v="Original Wooden Case"/>
    <x v="3"/>
    <s v="France"/>
    <s v="PRB"/>
    <m/>
    <m/>
    <m/>
  </r>
  <r>
    <s v="292"/>
    <x v="68"/>
    <s v="CLOS DE TART"/>
    <n v="2015"/>
    <x v="1"/>
    <n v="1"/>
    <s v="Original Wooden Case"/>
    <x v="3"/>
    <s v="France"/>
    <s v="PRB"/>
    <m/>
    <m/>
    <m/>
  </r>
  <r>
    <s v="2760"/>
    <x v="69"/>
    <m/>
    <n v="2016"/>
    <x v="0"/>
    <n v="2"/>
    <s v=""/>
    <x v="3"/>
    <s v="France"/>
    <s v="PRU"/>
    <m/>
    <m/>
    <m/>
  </r>
  <r>
    <s v="1044"/>
    <x v="69"/>
    <m/>
    <n v="2016"/>
    <x v="0"/>
    <n v="12"/>
    <s v="Original Wooden Case"/>
    <x v="3"/>
    <s v="France"/>
    <s v="PRB"/>
    <m/>
    <m/>
    <m/>
  </r>
  <r>
    <s v="1020"/>
    <x v="69"/>
    <m/>
    <n v="2018"/>
    <x v="0"/>
    <n v="48"/>
    <s v="Original Wooden Case"/>
    <x v="3"/>
    <s v="France"/>
    <s v="KLM"/>
    <m/>
    <m/>
    <m/>
  </r>
  <r>
    <s v="1019"/>
    <x v="69"/>
    <m/>
    <n v="2018"/>
    <x v="2"/>
    <n v="6"/>
    <s v="Original Wooden Case"/>
    <x v="3"/>
    <s v="France"/>
    <s v="KLM"/>
    <m/>
    <m/>
    <m/>
  </r>
  <r>
    <s v="1017"/>
    <x v="69"/>
    <m/>
    <n v="2018"/>
    <x v="1"/>
    <n v="1"/>
    <s v="Original Wooden Case"/>
    <x v="3"/>
    <s v="France"/>
    <s v="KLM"/>
    <m/>
    <m/>
    <m/>
  </r>
  <r>
    <s v="1018"/>
    <x v="69"/>
    <m/>
    <n v="2018"/>
    <x v="4"/>
    <n v="1"/>
    <s v="Original Wooden Case"/>
    <x v="3"/>
    <s v="France"/>
    <s v="KLM"/>
    <m/>
    <m/>
    <m/>
  </r>
  <r>
    <s v="1221"/>
    <x v="69"/>
    <s v=""/>
    <n v="2000"/>
    <x v="2"/>
    <n v="1"/>
    <m/>
    <x v="3"/>
    <s v="France"/>
    <s v="VC"/>
    <m/>
    <m/>
    <m/>
  </r>
  <r>
    <s v="1208"/>
    <x v="69"/>
    <s v=""/>
    <n v="2017"/>
    <x v="0"/>
    <n v="6"/>
    <m/>
    <x v="3"/>
    <s v="France"/>
    <s v="VC"/>
    <m/>
    <m/>
    <m/>
  </r>
  <r>
    <s v="614"/>
    <x v="69"/>
    <s v=""/>
    <n v="2017"/>
    <x v="0"/>
    <n v="6"/>
    <s v="Original Wooden Case"/>
    <x v="3"/>
    <s v="France"/>
    <s v="VC"/>
    <m/>
    <m/>
    <m/>
  </r>
  <r>
    <s v="1209"/>
    <x v="69"/>
    <s v=""/>
    <n v="2018"/>
    <x v="0"/>
    <n v="6"/>
    <m/>
    <x v="3"/>
    <s v="France"/>
    <s v="VC"/>
    <m/>
    <m/>
    <m/>
  </r>
  <r>
    <s v="1021"/>
    <x v="69"/>
    <s v="CAILLERETS"/>
    <n v="2018"/>
    <x v="0"/>
    <n v="6"/>
    <s v="Original Wooden Case"/>
    <x v="3"/>
    <s v="France"/>
    <s v="KLM"/>
    <m/>
    <m/>
    <m/>
  </r>
  <r>
    <s v="1022"/>
    <x v="69"/>
    <s v="LES FOLATIERES"/>
    <n v="2018"/>
    <x v="0"/>
    <n v="6"/>
    <s v="Original Wooden Case"/>
    <x v="3"/>
    <s v="France"/>
    <s v="KLM"/>
    <m/>
    <m/>
    <m/>
  </r>
  <r>
    <s v="764"/>
    <x v="70"/>
    <s v="BOURGOGNE"/>
    <n v="2005"/>
    <x v="0"/>
    <n v="3"/>
    <m/>
    <x v="3"/>
    <s v="France"/>
    <s v="VC"/>
    <m/>
    <m/>
    <m/>
  </r>
  <r>
    <s v="296"/>
    <x v="70"/>
    <s v="BOURGOGNE"/>
    <n v="2015"/>
    <x v="0"/>
    <n v="4"/>
    <s v="Second Hand Carton"/>
    <x v="3"/>
    <s v="France"/>
    <s v="KLM"/>
    <m/>
    <m/>
    <m/>
  </r>
  <r>
    <s v="299"/>
    <x v="70"/>
    <s v="BOURGOGNE"/>
    <n v="2015"/>
    <x v="0"/>
    <n v="5"/>
    <s v="Second Hand Carton"/>
    <x v="3"/>
    <s v="France"/>
    <s v="KLM"/>
    <m/>
    <m/>
    <m/>
  </r>
  <r>
    <s v="300"/>
    <x v="70"/>
    <s v="BOURGOGNE"/>
    <n v="2016"/>
    <x v="0"/>
    <n v="1"/>
    <s v="Second Hand Carton"/>
    <x v="3"/>
    <s v="France"/>
    <s v="KLM"/>
    <m/>
    <m/>
    <m/>
  </r>
  <r>
    <s v="297"/>
    <x v="70"/>
    <s v="BOURGOGNE"/>
    <n v="2016"/>
    <x v="0"/>
    <n v="6"/>
    <s v="Second Hand Carton"/>
    <x v="3"/>
    <s v="France"/>
    <s v="KLM"/>
    <m/>
    <m/>
    <m/>
  </r>
  <r>
    <s v="298"/>
    <x v="70"/>
    <s v="BOURGOGNE"/>
    <n v="2017"/>
    <x v="0"/>
    <n v="6"/>
    <s v="Second Hand Carton"/>
    <x v="3"/>
    <s v="France"/>
    <s v="KLM"/>
    <m/>
    <m/>
    <m/>
  </r>
  <r>
    <s v="301"/>
    <x v="70"/>
    <s v="CAILLERETS"/>
    <n v="1996"/>
    <x v="0"/>
    <n v="1"/>
    <s v="Second Hand Carton"/>
    <x v="3"/>
    <s v="France"/>
    <s v="PRB"/>
    <m/>
    <m/>
    <m/>
  </r>
  <r>
    <s v="302"/>
    <x v="70"/>
    <s v="CAILLERETS"/>
    <n v="1999"/>
    <x v="0"/>
    <n v="1"/>
    <s v="Second Hand Carton"/>
    <x v="3"/>
    <s v="France"/>
    <s v="PRB"/>
    <m/>
    <m/>
    <m/>
  </r>
  <r>
    <s v="304"/>
    <x v="70"/>
    <s v="CAILLERETS"/>
    <n v="2001"/>
    <x v="0"/>
    <n v="1"/>
    <s v="Second Hand Carton"/>
    <x v="3"/>
    <s v="France"/>
    <s v="PRB"/>
    <m/>
    <m/>
    <m/>
  </r>
  <r>
    <s v="303"/>
    <x v="70"/>
    <s v="CAILLERETS"/>
    <n v="2001"/>
    <x v="0"/>
    <n v="1"/>
    <s v="Second Hand Carton"/>
    <x v="3"/>
    <s v="France"/>
    <s v="PRB"/>
    <m/>
    <m/>
    <m/>
  </r>
  <r>
    <s v="307"/>
    <x v="70"/>
    <s v="CAILLERETS"/>
    <n v="2010"/>
    <x v="0"/>
    <n v="1"/>
    <s v="Second Hand Carton"/>
    <x v="3"/>
    <s v="France"/>
    <s v="PRB"/>
    <m/>
    <m/>
    <m/>
  </r>
  <r>
    <s v="305"/>
    <x v="70"/>
    <s v="CAILLERETS"/>
    <n v="2010"/>
    <x v="0"/>
    <n v="1"/>
    <s v="Second Hand Carton"/>
    <x v="3"/>
    <s v="France"/>
    <s v="PRB"/>
    <m/>
    <m/>
    <m/>
  </r>
  <r>
    <s v="306"/>
    <x v="70"/>
    <s v="CAILLERETS"/>
    <n v="2010"/>
    <x v="0"/>
    <n v="1"/>
    <s v="Second Hand Carton"/>
    <x v="3"/>
    <s v="France"/>
    <s v="PRB"/>
    <m/>
    <m/>
    <m/>
  </r>
  <r>
    <s v="309"/>
    <x v="70"/>
    <s v="CAILLERETS"/>
    <n v="2012"/>
    <x v="0"/>
    <n v="1"/>
    <s v="Second Hand Carton"/>
    <x v="3"/>
    <s v="France"/>
    <s v="PRB"/>
    <m/>
    <m/>
    <m/>
  </r>
  <r>
    <s v="310"/>
    <x v="70"/>
    <s v="CAILLERETS"/>
    <n v="2012"/>
    <x v="0"/>
    <n v="1"/>
    <s v="Second Hand Carton"/>
    <x v="3"/>
    <s v="France"/>
    <s v="PRB"/>
    <m/>
    <m/>
    <m/>
  </r>
  <r>
    <s v="308"/>
    <x v="70"/>
    <s v="CAILLERETS"/>
    <n v="2012"/>
    <x v="0"/>
    <n v="1"/>
    <s v="Second Hand Carton"/>
    <x v="3"/>
    <s v="France"/>
    <s v="PRB"/>
    <m/>
    <m/>
    <m/>
  </r>
  <r>
    <s v="311"/>
    <x v="70"/>
    <s v="CAILLERETS"/>
    <n v="2017"/>
    <x v="0"/>
    <n v="2"/>
    <s v="Second Hand Carton"/>
    <x v="3"/>
    <s v="France"/>
    <s v="KLM"/>
    <m/>
    <m/>
    <m/>
  </r>
  <r>
    <s v="353"/>
    <x v="70"/>
    <s v="CHEVALIERES"/>
    <n v="2000"/>
    <x v="0"/>
    <n v="1"/>
    <s v="Second Hand Carton"/>
    <x v="3"/>
    <s v="France"/>
    <s v="PRB"/>
    <m/>
    <m/>
    <m/>
  </r>
  <r>
    <s v="332"/>
    <x v="70"/>
    <s v="CHEVALIERES"/>
    <n v="2007"/>
    <x v="0"/>
    <n v="1"/>
    <m/>
    <x v="3"/>
    <s v="France"/>
    <s v="VC"/>
    <m/>
    <m/>
    <m/>
  </r>
  <r>
    <s v="354"/>
    <x v="70"/>
    <s v="CHEVALIERES"/>
    <n v="2012"/>
    <x v="0"/>
    <n v="12"/>
    <s v="Original Carton"/>
    <x v="3"/>
    <s v="France"/>
    <s v="PRB"/>
    <m/>
    <m/>
    <m/>
  </r>
  <r>
    <s v="355"/>
    <x v="70"/>
    <s v="CHEVALIERES"/>
    <n v="2015"/>
    <x v="0"/>
    <n v="2"/>
    <s v="Second Hand Carton"/>
    <x v="3"/>
    <s v="France"/>
    <s v="KLM"/>
    <m/>
    <m/>
    <m/>
  </r>
  <r>
    <s v="356"/>
    <x v="70"/>
    <s v="CHEVALIERES"/>
    <n v="2017"/>
    <x v="0"/>
    <n v="2"/>
    <s v="Second Hand Carton"/>
    <x v="3"/>
    <s v="France"/>
    <s v="KLM"/>
    <m/>
    <m/>
    <m/>
  </r>
  <r>
    <s v="584"/>
    <x v="70"/>
    <s v="CORTON CHARLEMAGNE"/>
    <n v="1990"/>
    <x v="0"/>
    <n v="1"/>
    <m/>
    <x v="3"/>
    <s v="France"/>
    <s v="VC"/>
    <m/>
    <m/>
    <m/>
  </r>
  <r>
    <s v="312"/>
    <x v="70"/>
    <s v="CORTON CHARLEMAGNE"/>
    <n v="2000"/>
    <x v="0"/>
    <n v="1"/>
    <s v="Second Hand Carton"/>
    <x v="3"/>
    <s v="France"/>
    <s v="PRB"/>
    <m/>
    <m/>
    <m/>
  </r>
  <r>
    <s v="313"/>
    <x v="70"/>
    <s v="CORTON CHARLEMAGNE"/>
    <n v="2000"/>
    <x v="0"/>
    <n v="2"/>
    <s v="Second Hand Carton"/>
    <x v="3"/>
    <s v="France"/>
    <s v="PRB"/>
    <m/>
    <m/>
    <m/>
  </r>
  <r>
    <s v="316"/>
    <x v="70"/>
    <s v="CORTON CHARLEMAGNE"/>
    <n v="2001"/>
    <x v="0"/>
    <n v="2"/>
    <s v="Second Hand Carton"/>
    <x v="3"/>
    <s v="France"/>
    <s v="PRB"/>
    <m/>
    <m/>
    <m/>
  </r>
  <r>
    <s v="317"/>
    <x v="70"/>
    <s v="CORTON CHARLEMAGNE"/>
    <n v="2001"/>
    <x v="0"/>
    <n v="2"/>
    <s v="Second Hand Carton"/>
    <x v="3"/>
    <s v="France"/>
    <s v="PRB"/>
    <m/>
    <m/>
    <m/>
  </r>
  <r>
    <s v="315"/>
    <x v="70"/>
    <s v="CORTON CHARLEMAGNE"/>
    <n v="2001"/>
    <x v="0"/>
    <n v="2"/>
    <s v="Polystyrene Carton"/>
    <x v="3"/>
    <s v="France"/>
    <s v="PRB"/>
    <m/>
    <m/>
    <m/>
  </r>
  <r>
    <s v="314"/>
    <x v="70"/>
    <s v="CORTON CHARLEMAGNE"/>
    <n v="2001"/>
    <x v="0"/>
    <n v="2"/>
    <s v="Second Hand Carton"/>
    <x v="3"/>
    <s v="France"/>
    <s v="PRB"/>
    <m/>
    <m/>
    <m/>
  </r>
  <r>
    <s v="318"/>
    <x v="70"/>
    <s v="CORTON CHARLEMAGNE"/>
    <n v="2004"/>
    <x v="0"/>
    <n v="1"/>
    <s v="Second Hand Carton"/>
    <x v="3"/>
    <s v="France"/>
    <s v="KLM"/>
    <m/>
    <m/>
    <m/>
  </r>
  <r>
    <s v="319"/>
    <x v="70"/>
    <s v="CORTON CHARLEMAGNE"/>
    <n v="2005"/>
    <x v="0"/>
    <n v="1"/>
    <s v="Second Hand Carton"/>
    <x v="3"/>
    <s v="France"/>
    <s v="KLM"/>
    <m/>
    <m/>
    <m/>
  </r>
  <r>
    <s v="320"/>
    <x v="70"/>
    <s v="CORTON CHARLEMAGNE"/>
    <n v="2005"/>
    <x v="0"/>
    <n v="2"/>
    <s v="Second Hand Carton"/>
    <x v="3"/>
    <s v="France"/>
    <s v="KLM"/>
    <m/>
    <m/>
    <m/>
  </r>
  <r>
    <s v="321"/>
    <x v="70"/>
    <s v="CORTON CHARLEMAGNE"/>
    <n v="2006"/>
    <x v="0"/>
    <n v="2"/>
    <s v="Second Hand Carton"/>
    <x v="3"/>
    <s v="France"/>
    <s v="KLM"/>
    <m/>
    <m/>
    <m/>
  </r>
  <r>
    <s v="323"/>
    <x v="70"/>
    <s v="CORTON CHARLEMAGNE"/>
    <n v="2007"/>
    <x v="0"/>
    <n v="1"/>
    <s v="Second Hand Carton"/>
    <x v="3"/>
    <s v="France"/>
    <s v="PRB"/>
    <m/>
    <m/>
    <m/>
  </r>
  <r>
    <s v="324"/>
    <x v="70"/>
    <s v="CORTON CHARLEMAGNE"/>
    <n v="2007"/>
    <x v="0"/>
    <n v="1"/>
    <s v="Second Hand Carton"/>
    <x v="3"/>
    <s v="France"/>
    <s v="KLM"/>
    <m/>
    <m/>
    <m/>
  </r>
  <r>
    <s v="322"/>
    <x v="70"/>
    <s v="CORTON CHARLEMAGNE"/>
    <n v="2007"/>
    <x v="0"/>
    <n v="1"/>
    <s v="Second Hand Carton"/>
    <x v="3"/>
    <s v="France"/>
    <s v="PRB"/>
    <m/>
    <m/>
    <m/>
  </r>
  <r>
    <s v="583"/>
    <x v="70"/>
    <s v="CORTON CHARLEMAGNE"/>
    <n v="2007"/>
    <x v="0"/>
    <n v="8"/>
    <m/>
    <x v="3"/>
    <s v="France"/>
    <s v="VC"/>
    <m/>
    <m/>
    <m/>
  </r>
  <r>
    <s v="326"/>
    <x v="70"/>
    <s v="CORTON CHARLEMAGNE"/>
    <n v="2008"/>
    <x v="0"/>
    <n v="1"/>
    <s v="Second Hand Carton"/>
    <x v="3"/>
    <s v="France"/>
    <s v="KLM"/>
    <m/>
    <m/>
    <m/>
  </r>
  <r>
    <s v="327"/>
    <x v="70"/>
    <s v="CORTON CHARLEMAGNE"/>
    <n v="2008"/>
    <x v="0"/>
    <n v="1"/>
    <s v="Second Hand Carton"/>
    <x v="3"/>
    <s v="France"/>
    <s v="PRB"/>
    <m/>
    <m/>
    <m/>
  </r>
  <r>
    <s v="325"/>
    <x v="70"/>
    <s v="CORTON CHARLEMAGNE"/>
    <n v="2008"/>
    <x v="0"/>
    <n v="1"/>
    <s v="Second Hand Carton"/>
    <x v="3"/>
    <s v="France"/>
    <s v="PRB"/>
    <m/>
    <m/>
    <m/>
  </r>
  <r>
    <s v="582"/>
    <x v="70"/>
    <s v="CORTON CHARLEMAGNE"/>
    <n v="2008"/>
    <x v="0"/>
    <n v="2"/>
    <m/>
    <x v="3"/>
    <s v="France"/>
    <s v="VC"/>
    <m/>
    <m/>
    <m/>
  </r>
  <r>
    <s v="328"/>
    <x v="70"/>
    <s v="CORTON CHARLEMAGNE"/>
    <n v="2008"/>
    <x v="0"/>
    <n v="2"/>
    <s v="Second Hand Carton"/>
    <x v="3"/>
    <s v="France"/>
    <s v="PRB"/>
    <m/>
    <m/>
    <m/>
  </r>
  <r>
    <s v="329"/>
    <x v="70"/>
    <s v="CORTON CHARLEMAGNE"/>
    <n v="2008"/>
    <x v="0"/>
    <n v="6"/>
    <s v="Second Hand Carton"/>
    <x v="3"/>
    <s v="France"/>
    <s v="PRB"/>
    <m/>
    <m/>
    <m/>
  </r>
  <r>
    <s v="330"/>
    <x v="70"/>
    <s v="CORTON CHARLEMAGNE"/>
    <n v="2009"/>
    <x v="0"/>
    <n v="1"/>
    <s v="Second Hand Carton"/>
    <x v="3"/>
    <s v="France"/>
    <s v="KLM"/>
    <m/>
    <m/>
    <m/>
  </r>
  <r>
    <s v="331"/>
    <x v="70"/>
    <s v="CORTON CHARLEMAGNE"/>
    <n v="2009"/>
    <x v="0"/>
    <n v="1"/>
    <s v="Second Hand Carton"/>
    <x v="3"/>
    <s v="France"/>
    <s v="KLM"/>
    <m/>
    <m/>
    <m/>
  </r>
  <r>
    <s v="332"/>
    <x v="70"/>
    <s v="CORTON CHARLEMAGNE"/>
    <n v="2010"/>
    <x v="0"/>
    <n v="1"/>
    <s v="Second Hand Carton"/>
    <x v="3"/>
    <s v="France"/>
    <s v="KLM"/>
    <m/>
    <m/>
    <m/>
  </r>
  <r>
    <s v="333"/>
    <x v="70"/>
    <s v="CORTON CHARLEMAGNE"/>
    <n v="2010"/>
    <x v="0"/>
    <n v="4"/>
    <s v="Second Hand Carton"/>
    <x v="3"/>
    <s v="France"/>
    <s v="PRB"/>
    <m/>
    <m/>
    <m/>
  </r>
  <r>
    <s v="334"/>
    <x v="70"/>
    <s v="CORTON CHARLEMAGNE"/>
    <n v="2010"/>
    <x v="0"/>
    <n v="12"/>
    <s v="Original Carton"/>
    <x v="3"/>
    <s v="France"/>
    <s v="PRB"/>
    <m/>
    <m/>
    <m/>
  </r>
  <r>
    <s v="335"/>
    <x v="70"/>
    <s v="CORTON CHARLEMAGNE"/>
    <n v="2011"/>
    <x v="0"/>
    <n v="1"/>
    <s v="Second Hand Carton"/>
    <x v="3"/>
    <s v="France"/>
    <s v="PRB"/>
    <m/>
    <m/>
    <m/>
  </r>
  <r>
    <s v="336"/>
    <x v="70"/>
    <s v="CORTON CHARLEMAGNE"/>
    <n v="2011"/>
    <x v="0"/>
    <n v="2"/>
    <s v="Second Hand Carton"/>
    <x v="3"/>
    <s v="France"/>
    <s v="PRB"/>
    <m/>
    <m/>
    <m/>
  </r>
  <r>
    <s v="337"/>
    <x v="70"/>
    <s v="CORTON CHARLEMAGNE"/>
    <n v="2011"/>
    <x v="0"/>
    <n v="2"/>
    <s v="Second Hand Carton"/>
    <x v="3"/>
    <s v="France"/>
    <s v="KLM"/>
    <m/>
    <m/>
    <m/>
  </r>
  <r>
    <s v="581"/>
    <x v="70"/>
    <s v="CORTON CHARLEMAGNE"/>
    <n v="2011"/>
    <x v="0"/>
    <n v="4"/>
    <m/>
    <x v="3"/>
    <s v="France"/>
    <s v="VC"/>
    <m/>
    <m/>
    <m/>
  </r>
  <r>
    <s v="339"/>
    <x v="70"/>
    <s v="CORTON CHARLEMAGNE"/>
    <n v="2012"/>
    <x v="0"/>
    <n v="1"/>
    <s v="Second Hand Carton"/>
    <x v="3"/>
    <s v="France"/>
    <s v="PRB"/>
    <m/>
    <m/>
    <m/>
  </r>
  <r>
    <s v="338"/>
    <x v="70"/>
    <s v="CORTON CHARLEMAGNE"/>
    <n v="2012"/>
    <x v="0"/>
    <n v="1"/>
    <s v="Second Hand Carton"/>
    <x v="3"/>
    <s v="France"/>
    <s v="PRB"/>
    <m/>
    <m/>
    <m/>
  </r>
  <r>
    <s v="340"/>
    <x v="70"/>
    <s v="CORTON CHARLEMAGNE"/>
    <n v="2012"/>
    <x v="0"/>
    <n v="1"/>
    <s v="Second Hand Carton"/>
    <x v="3"/>
    <s v="France"/>
    <s v="KLM"/>
    <m/>
    <m/>
    <m/>
  </r>
  <r>
    <s v="342"/>
    <x v="70"/>
    <s v="CORTON CHARLEMAGNE"/>
    <n v="2013"/>
    <x v="0"/>
    <n v="1"/>
    <s v="Second Hand Carton"/>
    <x v="3"/>
    <s v="France"/>
    <s v="KLM"/>
    <m/>
    <m/>
    <m/>
  </r>
  <r>
    <s v="341"/>
    <x v="70"/>
    <s v="CORTON CHARLEMAGNE"/>
    <n v="2013"/>
    <x v="0"/>
    <n v="1"/>
    <s v="Second Hand Carton"/>
    <x v="3"/>
    <s v="France"/>
    <s v="KLM"/>
    <m/>
    <m/>
    <m/>
  </r>
  <r>
    <s v="343"/>
    <x v="70"/>
    <s v="CORTON CHARLEMAGNE"/>
    <n v="2013"/>
    <x v="0"/>
    <n v="12"/>
    <s v="Original Carton"/>
    <x v="3"/>
    <s v="France"/>
    <s v="PRB"/>
    <m/>
    <m/>
    <m/>
  </r>
  <r>
    <s v="345"/>
    <x v="70"/>
    <s v="CORTON CHARLEMAGNE"/>
    <n v="2014"/>
    <x v="0"/>
    <n v="1"/>
    <s v="Second Hand Carton"/>
    <x v="3"/>
    <s v="France"/>
    <s v="KLM"/>
    <m/>
    <m/>
    <m/>
  </r>
  <r>
    <s v="344"/>
    <x v="70"/>
    <s v="CORTON CHARLEMAGNE"/>
    <n v="2014"/>
    <x v="0"/>
    <n v="1"/>
    <s v="Second Hand Carton"/>
    <x v="3"/>
    <s v="France"/>
    <s v="KLM"/>
    <m/>
    <m/>
    <m/>
  </r>
  <r>
    <s v="580"/>
    <x v="70"/>
    <s v="CORTON CHARLEMAGNE"/>
    <n v="2014"/>
    <x v="0"/>
    <n v="2"/>
    <m/>
    <x v="3"/>
    <s v="France"/>
    <s v="VC"/>
    <m/>
    <m/>
    <m/>
  </r>
  <r>
    <s v="1202"/>
    <x v="70"/>
    <s v="CORTON CHARLEMAGNE"/>
    <n v="2015"/>
    <x v="0"/>
    <n v="2"/>
    <m/>
    <x v="3"/>
    <s v="France"/>
    <s v="VC"/>
    <m/>
    <m/>
    <m/>
  </r>
  <r>
    <s v="357"/>
    <x v="70"/>
    <s v="ENSEIGNERES"/>
    <n v="2012"/>
    <x v="0"/>
    <n v="5"/>
    <s v="Original Carton"/>
    <x v="3"/>
    <s v="France"/>
    <s v="PRB"/>
    <m/>
    <m/>
    <m/>
  </r>
  <r>
    <s v="358"/>
    <x v="70"/>
    <s v="ENSEIGNERES"/>
    <n v="2015"/>
    <x v="0"/>
    <n v="1"/>
    <s v="Second Hand Carton"/>
    <x v="3"/>
    <s v="France"/>
    <s v="KLM"/>
    <m/>
    <m/>
    <m/>
  </r>
  <r>
    <s v="359"/>
    <x v="70"/>
    <s v="ENSEIGNERES"/>
    <n v="2015"/>
    <x v="0"/>
    <n v="3"/>
    <s v="Second Hand Carton"/>
    <x v="3"/>
    <s v="France"/>
    <s v="KLM"/>
    <m/>
    <m/>
    <m/>
  </r>
  <r>
    <s v="360"/>
    <x v="70"/>
    <s v="ENSEIGNERES"/>
    <n v="2016"/>
    <x v="0"/>
    <n v="2"/>
    <s v="Second Hand Carton"/>
    <x v="3"/>
    <s v="France"/>
    <s v="KLM"/>
    <m/>
    <m/>
    <m/>
  </r>
  <r>
    <s v="361"/>
    <x v="70"/>
    <s v="ENSEIGNERES"/>
    <n v="2017"/>
    <x v="0"/>
    <n v="2"/>
    <s v="Second Hand Carton"/>
    <x v="3"/>
    <s v="France"/>
    <s v="KLM"/>
    <m/>
    <m/>
    <m/>
  </r>
  <r>
    <s v="319"/>
    <x v="70"/>
    <s v="ENSEIGNIERES"/>
    <n v="1998"/>
    <x v="0"/>
    <n v="2"/>
    <m/>
    <x v="3"/>
    <s v="France"/>
    <s v="VC"/>
    <m/>
    <m/>
    <m/>
  </r>
  <r>
    <s v="318"/>
    <x v="70"/>
    <s v="ENSEIGNIERES"/>
    <n v="2004"/>
    <x v="0"/>
    <n v="1"/>
    <m/>
    <x v="3"/>
    <s v="France"/>
    <s v="VC"/>
    <m/>
    <m/>
    <m/>
  </r>
  <r>
    <s v="346"/>
    <x v="70"/>
    <s v="GENEVRIERES"/>
    <n v="2006"/>
    <x v="0"/>
    <n v="1"/>
    <s v="Original Carton"/>
    <x v="3"/>
    <s v="France"/>
    <s v="PRB"/>
    <m/>
    <m/>
    <m/>
  </r>
  <r>
    <s v="347"/>
    <x v="70"/>
    <s v="GENEVRIERES"/>
    <n v="2010"/>
    <x v="0"/>
    <n v="1"/>
    <s v="Second Hand Carton"/>
    <x v="3"/>
    <s v="France"/>
    <s v="PRB"/>
    <m/>
    <m/>
    <m/>
  </r>
  <r>
    <s v="348"/>
    <x v="70"/>
    <s v="GENEVRIERES"/>
    <n v="2010"/>
    <x v="0"/>
    <n v="1"/>
    <s v="Second Hand Carton"/>
    <x v="3"/>
    <s v="France"/>
    <s v="PRB"/>
    <m/>
    <m/>
    <m/>
  </r>
  <r>
    <s v="508"/>
    <x v="70"/>
    <s v="GENEVRIERES"/>
    <n v="2012"/>
    <x v="0"/>
    <n v="2"/>
    <m/>
    <x v="3"/>
    <s v="France"/>
    <s v="VC"/>
    <m/>
    <m/>
    <m/>
  </r>
  <r>
    <s v="350"/>
    <x v="70"/>
    <s v="GENEVRIERES"/>
    <n v="2012"/>
    <x v="0"/>
    <n v="6"/>
    <s v="Original Carton"/>
    <x v="3"/>
    <s v="France"/>
    <s v="PRB"/>
    <m/>
    <m/>
    <m/>
  </r>
  <r>
    <s v="351"/>
    <x v="70"/>
    <s v="GENEVRIERES"/>
    <n v="2015"/>
    <x v="0"/>
    <n v="3"/>
    <s v="Second Hand Carton"/>
    <x v="3"/>
    <s v="France"/>
    <s v="KLM"/>
    <m/>
    <m/>
    <m/>
  </r>
  <r>
    <s v="352"/>
    <x v="70"/>
    <s v="GENEVRIERES"/>
    <n v="2016"/>
    <x v="0"/>
    <n v="3"/>
    <s v="Second Hand Carton"/>
    <x v="3"/>
    <s v="France"/>
    <s v="KLM"/>
    <m/>
    <m/>
    <m/>
  </r>
  <r>
    <s v="261"/>
    <x v="70"/>
    <s v="MEURSAULT"/>
    <n v="1998"/>
    <x v="0"/>
    <n v="1"/>
    <m/>
    <x v="3"/>
    <s v="France"/>
    <s v="VC"/>
    <m/>
    <m/>
    <m/>
  </r>
  <r>
    <s v="391"/>
    <x v="70"/>
    <s v="MEURSAULT"/>
    <n v="2000"/>
    <x v="0"/>
    <n v="6"/>
    <s v="Original Carton"/>
    <x v="3"/>
    <s v="France"/>
    <s v="PRB"/>
    <m/>
    <m/>
    <m/>
  </r>
  <r>
    <s v="165"/>
    <x v="70"/>
    <s v="MEURSAULT"/>
    <n v="2003"/>
    <x v="0"/>
    <n v="1"/>
    <s v="Second Hand Carton"/>
    <x v="3"/>
    <s v="France"/>
    <s v="PRB"/>
    <m/>
    <m/>
    <m/>
  </r>
  <r>
    <s v="257"/>
    <x v="70"/>
    <s v="MEURSAULT"/>
    <n v="2004"/>
    <x v="0"/>
    <n v="2"/>
    <m/>
    <x v="3"/>
    <s v="France"/>
    <s v="VC"/>
    <m/>
    <m/>
    <m/>
  </r>
  <r>
    <s v="166"/>
    <x v="70"/>
    <s v="MEURSAULT"/>
    <n v="2007"/>
    <x v="0"/>
    <n v="1"/>
    <s v="Second Hand Carton"/>
    <x v="3"/>
    <s v="France"/>
    <s v="PRB"/>
    <m/>
    <m/>
    <m/>
  </r>
  <r>
    <s v="2529"/>
    <x v="70"/>
    <s v="MEURSAULT"/>
    <n v="2007"/>
    <x v="0"/>
    <n v="5"/>
    <s v="Second Hand Carton"/>
    <x v="3"/>
    <s v="France"/>
    <s v="KLM"/>
    <m/>
    <m/>
    <m/>
  </r>
  <r>
    <s v="255"/>
    <x v="70"/>
    <s v="MEURSAULT"/>
    <n v="2008"/>
    <x v="0"/>
    <n v="1"/>
    <m/>
    <x v="3"/>
    <s v="France"/>
    <s v="VC"/>
    <m/>
    <m/>
    <m/>
  </r>
  <r>
    <s v="2421"/>
    <x v="70"/>
    <s v="MEURSAULT"/>
    <n v="2008"/>
    <x v="0"/>
    <n v="1"/>
    <s v="Second Hand Carton"/>
    <x v="3"/>
    <s v="France"/>
    <s v="PRB"/>
    <m/>
    <m/>
    <m/>
  </r>
  <r>
    <s v="256"/>
    <x v="70"/>
    <s v="MEURSAULT"/>
    <n v="2008"/>
    <x v="0"/>
    <n v="1"/>
    <m/>
    <x v="3"/>
    <s v="France"/>
    <s v="VC"/>
    <m/>
    <m/>
    <m/>
  </r>
  <r>
    <s v="2528"/>
    <x v="70"/>
    <s v="MEURSAULT"/>
    <n v="2008"/>
    <x v="0"/>
    <n v="3"/>
    <s v="Second Hand Carton"/>
    <x v="3"/>
    <s v="France"/>
    <s v="KLM"/>
    <m/>
    <m/>
    <m/>
  </r>
  <r>
    <s v="252"/>
    <x v="70"/>
    <s v="MEURSAULT"/>
    <n v="2009"/>
    <x v="0"/>
    <n v="1"/>
    <m/>
    <x v="3"/>
    <s v="France"/>
    <s v="VC"/>
    <m/>
    <m/>
    <m/>
  </r>
  <r>
    <s v="254"/>
    <x v="70"/>
    <s v="MEURSAULT"/>
    <n v="2009"/>
    <x v="0"/>
    <n v="1"/>
    <m/>
    <x v="3"/>
    <s v="France"/>
    <s v="VC"/>
    <m/>
    <m/>
    <m/>
  </r>
  <r>
    <s v="253"/>
    <x v="70"/>
    <s v="MEURSAULT"/>
    <n v="2009"/>
    <x v="0"/>
    <n v="1"/>
    <m/>
    <x v="3"/>
    <s v="France"/>
    <s v="VC"/>
    <m/>
    <m/>
    <m/>
  </r>
  <r>
    <s v="243"/>
    <x v="70"/>
    <s v="MEURSAULT"/>
    <n v="2010"/>
    <x v="0"/>
    <n v="1"/>
    <s v="Second Hand Carton"/>
    <x v="3"/>
    <s v="France"/>
    <s v="PRB"/>
    <m/>
    <m/>
    <m/>
  </r>
  <r>
    <s v="251"/>
    <x v="70"/>
    <s v="MEURSAULT"/>
    <n v="2010"/>
    <x v="0"/>
    <n v="1"/>
    <m/>
    <x v="3"/>
    <s v="France"/>
    <s v="VC"/>
    <m/>
    <m/>
    <m/>
  </r>
  <r>
    <s v="395"/>
    <x v="70"/>
    <s v="MEURSAULT"/>
    <n v="2011"/>
    <x v="0"/>
    <n v="1"/>
    <s v="Second Hand Carton"/>
    <x v="3"/>
    <s v="France"/>
    <s v="PRB"/>
    <m/>
    <m/>
    <m/>
  </r>
  <r>
    <s v="250"/>
    <x v="70"/>
    <s v="MEURSAULT"/>
    <n v="2011"/>
    <x v="0"/>
    <n v="2"/>
    <m/>
    <x v="3"/>
    <s v="France"/>
    <s v="VC"/>
    <m/>
    <m/>
    <m/>
  </r>
  <r>
    <s v="244"/>
    <x v="70"/>
    <s v="MEURSAULT"/>
    <n v="2011"/>
    <x v="0"/>
    <n v="2"/>
    <s v="Second Hand Carton"/>
    <x v="3"/>
    <s v="France"/>
    <s v="PRB"/>
    <m/>
    <m/>
    <m/>
  </r>
  <r>
    <s v="249"/>
    <x v="70"/>
    <s v="MEURSAULT"/>
    <n v="2012"/>
    <x v="0"/>
    <n v="3"/>
    <m/>
    <x v="3"/>
    <s v="France"/>
    <s v="VC"/>
    <m/>
    <m/>
    <m/>
  </r>
  <r>
    <s v="259"/>
    <x v="70"/>
    <s v="MEURSAULT"/>
    <n v="2013"/>
    <x v="0"/>
    <n v="2"/>
    <m/>
    <x v="3"/>
    <s v="France"/>
    <s v="VC"/>
    <m/>
    <m/>
    <m/>
  </r>
  <r>
    <s v="1219"/>
    <x v="70"/>
    <s v="MEURSAULT"/>
    <n v="2013"/>
    <x v="0"/>
    <n v="3"/>
    <m/>
    <x v="3"/>
    <s v="France"/>
    <s v="VC"/>
    <m/>
    <m/>
    <m/>
  </r>
  <r>
    <s v="397"/>
    <x v="70"/>
    <s v="MEURSAULT"/>
    <n v="2014"/>
    <x v="0"/>
    <n v="1"/>
    <s v="Second Hand Carton"/>
    <x v="3"/>
    <s v="France"/>
    <s v="KLM"/>
    <m/>
    <m/>
    <m/>
  </r>
  <r>
    <s v="248"/>
    <x v="70"/>
    <s v="MEURSAULT"/>
    <n v="2014"/>
    <x v="0"/>
    <n v="1"/>
    <m/>
    <x v="3"/>
    <s v="France"/>
    <s v="VC"/>
    <m/>
    <m/>
    <m/>
  </r>
  <r>
    <s v="398"/>
    <x v="70"/>
    <s v="MEURSAULT"/>
    <n v="2015"/>
    <x v="0"/>
    <n v="1"/>
    <s v="Second Hand Carton"/>
    <x v="3"/>
    <s v="France"/>
    <s v="KLM"/>
    <m/>
    <m/>
    <m/>
  </r>
  <r>
    <s v="247"/>
    <x v="70"/>
    <s v="MEURSAULT"/>
    <n v="2015"/>
    <x v="0"/>
    <n v="1"/>
    <m/>
    <x v="3"/>
    <s v="France"/>
    <s v="VC"/>
    <m/>
    <m/>
    <m/>
  </r>
  <r>
    <s v="246"/>
    <x v="70"/>
    <s v="MEURSAULT"/>
    <n v="2015"/>
    <x v="0"/>
    <n v="2"/>
    <m/>
    <x v="3"/>
    <s v="France"/>
    <s v="VC"/>
    <m/>
    <m/>
    <m/>
  </r>
  <r>
    <s v="1218"/>
    <x v="70"/>
    <s v="MEURSAULT"/>
    <n v="2015"/>
    <x v="0"/>
    <n v="3"/>
    <m/>
    <x v="3"/>
    <s v="France"/>
    <s v="VC"/>
    <m/>
    <m/>
    <m/>
  </r>
  <r>
    <s v="399"/>
    <x v="70"/>
    <s v="MEURSAULT"/>
    <n v="2015"/>
    <x v="0"/>
    <n v="4"/>
    <s v="Second Hand Carton"/>
    <x v="3"/>
    <s v="France"/>
    <s v="KLM"/>
    <m/>
    <m/>
    <m/>
  </r>
  <r>
    <s v="245"/>
    <x v="70"/>
    <s v="MEURSAULT"/>
    <n v="2016"/>
    <x v="0"/>
    <n v="2"/>
    <m/>
    <x v="3"/>
    <s v="France"/>
    <s v="VC"/>
    <m/>
    <m/>
    <m/>
  </r>
  <r>
    <s v="1220"/>
    <x v="70"/>
    <s v="MEURSAULT"/>
    <n v="2016"/>
    <x v="0"/>
    <n v="2"/>
    <m/>
    <x v="3"/>
    <s v="France"/>
    <s v="VC"/>
    <m/>
    <m/>
    <m/>
  </r>
  <r>
    <s v="400"/>
    <x v="70"/>
    <s v="MEURSAULT"/>
    <n v="2016"/>
    <x v="0"/>
    <n v="3"/>
    <s v="Second Hand Carton"/>
    <x v="3"/>
    <s v="France"/>
    <s v="KLM"/>
    <m/>
    <m/>
    <m/>
  </r>
  <r>
    <s v="401"/>
    <x v="70"/>
    <s v="MEURSAULT"/>
    <n v="2017"/>
    <x v="0"/>
    <n v="6"/>
    <s v="Second Hand Carton"/>
    <x v="3"/>
    <s v="France"/>
    <s v="KLM"/>
    <m/>
    <m/>
    <m/>
  </r>
  <r>
    <s v="3147"/>
    <x v="70"/>
    <s v="MEURSAULT"/>
    <n v="2019"/>
    <x v="0"/>
    <n v="1"/>
    <s v="Second Hand Carton"/>
    <x v="3"/>
    <s v="France"/>
    <s v="KLM"/>
    <m/>
    <m/>
    <m/>
  </r>
  <r>
    <s v="406"/>
    <x v="70"/>
    <s v="MONTHELIE"/>
    <n v="2017"/>
    <x v="0"/>
    <n v="3"/>
    <s v="Second Hand Carton"/>
    <x v="3"/>
    <s v="France"/>
    <s v="KLM"/>
    <m/>
    <m/>
    <m/>
  </r>
  <r>
    <s v="407"/>
    <x v="70"/>
    <s v="PERRIERES"/>
    <n v="1990"/>
    <x v="0"/>
    <n v="1"/>
    <s v="Second Hand Carton"/>
    <x v="3"/>
    <s v="France"/>
    <s v="PRB"/>
    <m/>
    <m/>
    <m/>
  </r>
  <r>
    <s v="362"/>
    <x v="70"/>
    <s v="PERRIERES"/>
    <n v="2000"/>
    <x v="0"/>
    <n v="1"/>
    <s v="Second Hand Carton"/>
    <x v="3"/>
    <s v="France"/>
    <s v="PRB"/>
    <m/>
    <m/>
    <m/>
  </r>
  <r>
    <s v="402"/>
    <x v="70"/>
    <s v="PERRIERES"/>
    <n v="2004"/>
    <x v="0"/>
    <n v="1"/>
    <s v="Second Hand Carton"/>
    <x v="3"/>
    <s v="France"/>
    <s v="PRB"/>
    <m/>
    <m/>
    <m/>
  </r>
  <r>
    <s v="363"/>
    <x v="70"/>
    <s v="PERRIERES"/>
    <n v="2004"/>
    <x v="0"/>
    <n v="1"/>
    <s v="Second Hand Carton"/>
    <x v="3"/>
    <s v="France"/>
    <s v="KLM"/>
    <m/>
    <m/>
    <m/>
  </r>
  <r>
    <s v="364"/>
    <x v="70"/>
    <s v="PERRIERES"/>
    <n v="2005"/>
    <x v="0"/>
    <n v="1"/>
    <s v="Second Hand Carton"/>
    <x v="3"/>
    <s v="France"/>
    <s v="KLM"/>
    <m/>
    <m/>
    <m/>
  </r>
  <r>
    <s v="403"/>
    <x v="70"/>
    <s v="PERRIERES"/>
    <n v="2005"/>
    <x v="0"/>
    <n v="1"/>
    <s v="Second Hand Carton"/>
    <x v="3"/>
    <s v="France"/>
    <s v="PRB"/>
    <m/>
    <m/>
    <m/>
  </r>
  <r>
    <s v="365"/>
    <x v="70"/>
    <s v="PERRIERES"/>
    <n v="2007"/>
    <x v="0"/>
    <n v="2"/>
    <s v="Second Hand Carton"/>
    <x v="3"/>
    <s v="France"/>
    <s v="PRB"/>
    <m/>
    <m/>
    <m/>
  </r>
  <r>
    <s v="308"/>
    <x v="70"/>
    <s v="PERRIERES"/>
    <n v="2008"/>
    <x v="0"/>
    <n v="1"/>
    <m/>
    <x v="3"/>
    <s v="France"/>
    <s v="VC"/>
    <m/>
    <m/>
    <m/>
  </r>
  <r>
    <s v="368"/>
    <x v="70"/>
    <s v="PERRIERES"/>
    <n v="2008"/>
    <x v="0"/>
    <n v="1"/>
    <s v="Second Hand Carton"/>
    <x v="3"/>
    <s v="France"/>
    <s v="KLM"/>
    <m/>
    <m/>
    <m/>
  </r>
  <r>
    <s v="367"/>
    <x v="70"/>
    <s v="PERRIERES"/>
    <n v="2008"/>
    <x v="0"/>
    <n v="1"/>
    <s v="Second Hand Carton"/>
    <x v="3"/>
    <s v="France"/>
    <s v="PRB"/>
    <m/>
    <m/>
    <m/>
  </r>
  <r>
    <s v="366"/>
    <x v="70"/>
    <s v="PERRIERES"/>
    <n v="2008"/>
    <x v="0"/>
    <n v="1"/>
    <s v="Second Hand Carton"/>
    <x v="3"/>
    <s v="France"/>
    <s v="PRB"/>
    <m/>
    <m/>
    <m/>
  </r>
  <r>
    <s v="300"/>
    <x v="70"/>
    <s v="PERRIERES"/>
    <n v="2008"/>
    <x v="0"/>
    <n v="8"/>
    <m/>
    <x v="3"/>
    <s v="France"/>
    <s v="VC"/>
    <m/>
    <m/>
    <m/>
  </r>
  <r>
    <s v="404"/>
    <x v="70"/>
    <s v="PERRIERES"/>
    <n v="2009"/>
    <x v="0"/>
    <n v="1"/>
    <s v="Second Hand Carton"/>
    <x v="3"/>
    <s v="France"/>
    <s v="PRB"/>
    <m/>
    <m/>
    <m/>
  </r>
  <r>
    <s v="299"/>
    <x v="70"/>
    <s v="PERRIERES"/>
    <n v="2009"/>
    <x v="0"/>
    <n v="8"/>
    <m/>
    <x v="3"/>
    <s v="France"/>
    <s v="VC"/>
    <m/>
    <m/>
    <m/>
  </r>
  <r>
    <s v="369"/>
    <x v="70"/>
    <s v="PERRIERES"/>
    <n v="2010"/>
    <x v="0"/>
    <n v="1"/>
    <s v="Second Hand Carton"/>
    <x v="3"/>
    <s v="France"/>
    <s v="PRB"/>
    <m/>
    <m/>
    <m/>
  </r>
  <r>
    <s v="371"/>
    <x v="70"/>
    <s v="PERRIERES"/>
    <n v="2010"/>
    <x v="0"/>
    <n v="3"/>
    <s v="Original Carton"/>
    <x v="3"/>
    <s v="France"/>
    <s v="PRB"/>
    <m/>
    <m/>
    <m/>
  </r>
  <r>
    <s v="370"/>
    <x v="70"/>
    <s v="PERRIERES"/>
    <n v="2010"/>
    <x v="0"/>
    <n v="3"/>
    <s v="Original Carton"/>
    <x v="3"/>
    <s v="France"/>
    <s v="PRB"/>
    <m/>
    <m/>
    <m/>
  </r>
  <r>
    <s v="408"/>
    <x v="70"/>
    <s v="PERRIERES"/>
    <n v="2011"/>
    <x v="0"/>
    <n v="1"/>
    <s v="Second Hand Carton"/>
    <x v="3"/>
    <s v="France"/>
    <s v="PRB"/>
    <m/>
    <m/>
    <m/>
  </r>
  <r>
    <s v="410"/>
    <x v="70"/>
    <s v="PERRIERES"/>
    <n v="2011"/>
    <x v="0"/>
    <n v="2"/>
    <s v="Second Hand Carton"/>
    <x v="3"/>
    <s v="France"/>
    <s v="PRB"/>
    <m/>
    <m/>
    <m/>
  </r>
  <r>
    <s v="409"/>
    <x v="70"/>
    <s v="PERRIERES"/>
    <n v="2011"/>
    <x v="0"/>
    <n v="2"/>
    <s v="Second Hand Carton"/>
    <x v="3"/>
    <s v="France"/>
    <s v="PRB"/>
    <m/>
    <m/>
    <m/>
  </r>
  <r>
    <s v="411"/>
    <x v="70"/>
    <s v="PERRIERES"/>
    <n v="2011"/>
    <x v="0"/>
    <n v="3"/>
    <s v="Second Hand Carton"/>
    <x v="3"/>
    <s v="France"/>
    <s v="PRB"/>
    <m/>
    <m/>
    <m/>
  </r>
  <r>
    <s v="372"/>
    <x v="70"/>
    <s v="PERRIERES"/>
    <n v="2011"/>
    <x v="0"/>
    <n v="3"/>
    <s v="Original Carton"/>
    <x v="3"/>
    <s v="France"/>
    <s v="PRB"/>
    <m/>
    <m/>
    <m/>
  </r>
  <r>
    <s v="412"/>
    <x v="70"/>
    <s v="PERRIERES"/>
    <n v="2011"/>
    <x v="0"/>
    <n v="6"/>
    <s v="Original Carton"/>
    <x v="3"/>
    <s v="France"/>
    <s v="PRB"/>
    <m/>
    <m/>
    <m/>
  </r>
  <r>
    <s v="349"/>
    <x v="70"/>
    <s v="PERRIERES"/>
    <n v="2011"/>
    <x v="0"/>
    <n v="9"/>
    <s v="Original Carton"/>
    <x v="3"/>
    <s v="France"/>
    <s v="PRB"/>
    <m/>
    <m/>
    <m/>
  </r>
  <r>
    <s v="298"/>
    <x v="70"/>
    <s v="PERRIERES"/>
    <n v="2011"/>
    <x v="0"/>
    <n v="13"/>
    <m/>
    <x v="3"/>
    <s v="France"/>
    <s v="VC"/>
    <m/>
    <m/>
    <m/>
  </r>
  <r>
    <s v="373"/>
    <x v="70"/>
    <s v="PERRIERES"/>
    <n v="2012"/>
    <x v="0"/>
    <n v="1"/>
    <s v="Second Hand Carton"/>
    <x v="3"/>
    <s v="France"/>
    <s v="PRB"/>
    <m/>
    <m/>
    <m/>
  </r>
  <r>
    <s v="185"/>
    <x v="70"/>
    <s v="PERRIERES"/>
    <n v="2012"/>
    <x v="0"/>
    <n v="1"/>
    <m/>
    <x v="3"/>
    <s v="France"/>
    <s v="VC"/>
    <m/>
    <m/>
    <m/>
  </r>
  <r>
    <s v="413"/>
    <x v="70"/>
    <s v="PERRIERES"/>
    <n v="2012"/>
    <x v="0"/>
    <n v="1"/>
    <s v="Second Hand Carton"/>
    <x v="3"/>
    <s v="France"/>
    <s v="PRB"/>
    <m/>
    <m/>
    <m/>
  </r>
  <r>
    <s v="414"/>
    <x v="70"/>
    <s v="PERRIERES"/>
    <n v="2012"/>
    <x v="0"/>
    <n v="2"/>
    <s v="Second Hand Carton"/>
    <x v="3"/>
    <s v="France"/>
    <s v="PRB"/>
    <m/>
    <m/>
    <m/>
  </r>
  <r>
    <s v="374"/>
    <x v="70"/>
    <s v="PERRIERES"/>
    <n v="2012"/>
    <x v="0"/>
    <n v="12"/>
    <s v="Original Carton"/>
    <x v="3"/>
    <s v="France"/>
    <s v="PRB"/>
    <m/>
    <m/>
    <m/>
  </r>
  <r>
    <s v="375"/>
    <x v="70"/>
    <s v="PERRIERES"/>
    <n v="2013"/>
    <x v="0"/>
    <n v="2"/>
    <s v="Second Hand Carton"/>
    <x v="3"/>
    <s v="France"/>
    <s v="KLM"/>
    <m/>
    <m/>
    <m/>
  </r>
  <r>
    <s v="376"/>
    <x v="70"/>
    <s v="PERRIERES"/>
    <n v="2014"/>
    <x v="0"/>
    <n v="12"/>
    <s v="Original Carton"/>
    <x v="3"/>
    <s v="France"/>
    <s v="PRB"/>
    <m/>
    <m/>
    <m/>
  </r>
  <r>
    <s v="377"/>
    <x v="70"/>
    <s v="PERRIERES"/>
    <n v="2014"/>
    <x v="0"/>
    <n v="12"/>
    <s v="Original Carton"/>
    <x v="3"/>
    <s v="France"/>
    <s v="PRB"/>
    <m/>
    <m/>
    <m/>
  </r>
  <r>
    <s v="297"/>
    <x v="70"/>
    <s v="PERRIERES"/>
    <n v="2016"/>
    <x v="0"/>
    <n v="1"/>
    <m/>
    <x v="3"/>
    <s v="France"/>
    <s v="VC"/>
    <m/>
    <m/>
    <m/>
  </r>
  <r>
    <s v="378"/>
    <x v="70"/>
    <s v="PERRIERES"/>
    <n v="2016"/>
    <x v="0"/>
    <n v="1"/>
    <s v="Second Hand Carton"/>
    <x v="3"/>
    <s v="France"/>
    <s v="KLM"/>
    <m/>
    <m/>
    <m/>
  </r>
  <r>
    <s v="379"/>
    <x v="70"/>
    <s v="PERRIERES"/>
    <n v="2016"/>
    <x v="0"/>
    <n v="4"/>
    <s v="Second Hand Carton"/>
    <x v="3"/>
    <s v="France"/>
    <s v="KLM"/>
    <m/>
    <m/>
    <m/>
  </r>
  <r>
    <s v="380"/>
    <x v="70"/>
    <s v="PERRIERES"/>
    <n v="2016"/>
    <x v="0"/>
    <n v="11"/>
    <s v="Second Hand Carton"/>
    <x v="3"/>
    <s v="France"/>
    <s v="KLM"/>
    <m/>
    <m/>
    <m/>
  </r>
  <r>
    <s v="381"/>
    <x v="70"/>
    <s v="ROUGEOTS"/>
    <n v="2000"/>
    <x v="0"/>
    <n v="1"/>
    <s v="Second Hand Carton"/>
    <x v="3"/>
    <s v="France"/>
    <s v="PRB"/>
    <m/>
    <m/>
    <m/>
  </r>
  <r>
    <s v="87"/>
    <x v="70"/>
    <s v="ROUGEOTS"/>
    <n v="2006"/>
    <x v="0"/>
    <n v="1"/>
    <m/>
    <x v="3"/>
    <s v="France"/>
    <s v="VC"/>
    <m/>
    <m/>
    <m/>
  </r>
  <r>
    <s v="382"/>
    <x v="70"/>
    <s v="ROUGEOTS"/>
    <n v="2007"/>
    <x v="0"/>
    <n v="1"/>
    <s v="Second Hand Carton"/>
    <x v="3"/>
    <s v="France"/>
    <s v="PRB"/>
    <m/>
    <m/>
    <m/>
  </r>
  <r>
    <s v="86"/>
    <x v="70"/>
    <s v="ROUGEOTS"/>
    <n v="2007"/>
    <x v="0"/>
    <n v="4"/>
    <m/>
    <x v="3"/>
    <s v="France"/>
    <s v="VC"/>
    <m/>
    <m/>
    <m/>
  </r>
  <r>
    <s v="383"/>
    <x v="70"/>
    <s v="ROUGEOTS"/>
    <n v="2008"/>
    <x v="0"/>
    <n v="1"/>
    <s v="Polystyrene Carton"/>
    <x v="3"/>
    <s v="France"/>
    <s v="PRB"/>
    <m/>
    <m/>
    <m/>
  </r>
  <r>
    <s v="85"/>
    <x v="70"/>
    <s v="ROUGEOTS"/>
    <n v="2009"/>
    <x v="0"/>
    <n v="2"/>
    <m/>
    <x v="3"/>
    <s v="France"/>
    <s v="VC"/>
    <m/>
    <m/>
    <m/>
  </r>
  <r>
    <s v="405"/>
    <x v="70"/>
    <s v="ROUGEOTS"/>
    <n v="2010"/>
    <x v="0"/>
    <n v="2"/>
    <s v="Second Hand Carton"/>
    <x v="3"/>
    <s v="France"/>
    <s v="PRB"/>
    <m/>
    <m/>
    <m/>
  </r>
  <r>
    <s v="384"/>
    <x v="70"/>
    <s v="ROUGEOTS"/>
    <n v="2011"/>
    <x v="0"/>
    <n v="2"/>
    <s v="Second Hand Carton"/>
    <x v="3"/>
    <s v="France"/>
    <s v="PRB"/>
    <m/>
    <m/>
    <m/>
  </r>
  <r>
    <s v="385"/>
    <x v="70"/>
    <s v="ROUGEOTS"/>
    <n v="2014"/>
    <x v="0"/>
    <n v="3"/>
    <s v="Original Carton"/>
    <x v="3"/>
    <s v="France"/>
    <s v="PRB"/>
    <m/>
    <m/>
    <m/>
  </r>
  <r>
    <s v="386"/>
    <x v="70"/>
    <s v="ROUGEOTS"/>
    <n v="2015"/>
    <x v="0"/>
    <n v="3"/>
    <s v="Second Hand Carton"/>
    <x v="3"/>
    <s v="France"/>
    <s v="KLM"/>
    <m/>
    <m/>
    <m/>
  </r>
  <r>
    <s v="387"/>
    <x v="70"/>
    <s v="ROUGEOTS"/>
    <n v="2016"/>
    <x v="0"/>
    <n v="1"/>
    <s v="Second Hand Carton"/>
    <x v="3"/>
    <s v="France"/>
    <s v="KLM"/>
    <m/>
    <m/>
    <m/>
  </r>
  <r>
    <s v="388"/>
    <x v="70"/>
    <s v="ROUGEOTS"/>
    <n v="2016"/>
    <x v="0"/>
    <n v="3"/>
    <s v="Second Hand Carton"/>
    <x v="3"/>
    <s v="France"/>
    <s v="KLM"/>
    <m/>
    <m/>
    <m/>
  </r>
  <r>
    <s v="389"/>
    <x v="70"/>
    <s v="ROUGEOTS"/>
    <n v="2016"/>
    <x v="0"/>
    <n v="3"/>
    <s v="Second Hand Carton"/>
    <x v="3"/>
    <s v="France"/>
    <s v="KLM"/>
    <m/>
    <m/>
    <m/>
  </r>
  <r>
    <s v="390"/>
    <x v="70"/>
    <s v="ROUGEOTS"/>
    <n v="2017"/>
    <x v="0"/>
    <n v="3"/>
    <s v="Second Hand Carton"/>
    <x v="3"/>
    <s v="France"/>
    <s v="KLM"/>
    <m/>
    <m/>
    <m/>
  </r>
  <r>
    <s v="274"/>
    <x v="70"/>
    <s v="VIREUILS"/>
    <n v="2011"/>
    <x v="0"/>
    <n v="5"/>
    <m/>
    <x v="3"/>
    <s v="France"/>
    <s v="VC"/>
    <m/>
    <m/>
    <m/>
  </r>
  <r>
    <s v="639"/>
    <x v="71"/>
    <s v="CLOS DE VOUGEOT"/>
    <n v="2015"/>
    <x v="0"/>
    <n v="2"/>
    <m/>
    <x v="3"/>
    <s v="France"/>
    <s v="VC"/>
    <m/>
    <m/>
    <m/>
  </r>
  <r>
    <s v="429"/>
    <x v="72"/>
    <s v="CLOS DE LA ROCHE"/>
    <n v="2016"/>
    <x v="2"/>
    <n v="3"/>
    <s v="Original Carton"/>
    <x v="3"/>
    <s v="France"/>
    <s v="PRB"/>
    <m/>
    <m/>
    <m/>
  </r>
  <r>
    <s v="431"/>
    <x v="72"/>
    <s v="CLOS DE LA ROCHE"/>
    <n v="2018"/>
    <x v="0"/>
    <n v="12"/>
    <s v="Original Carton"/>
    <x v="3"/>
    <s v="France"/>
    <s v="KLM"/>
    <m/>
    <m/>
    <m/>
  </r>
  <r>
    <s v="435"/>
    <x v="72"/>
    <s v="CLOS DE VOUGEOT"/>
    <n v="2018"/>
    <x v="2"/>
    <n v="3"/>
    <s v="Original Carton"/>
    <x v="3"/>
    <s v="France"/>
    <s v="KLM"/>
    <m/>
    <m/>
    <m/>
  </r>
  <r>
    <s v="434"/>
    <x v="72"/>
    <s v="CLOS SAINT DENIS"/>
    <n v="2018"/>
    <x v="0"/>
    <n v="6"/>
    <s v="Original Carton"/>
    <x v="3"/>
    <s v="France"/>
    <s v="KLM"/>
    <m/>
    <m/>
    <m/>
  </r>
  <r>
    <s v="436"/>
    <x v="72"/>
    <s v="ECHEZEAUX"/>
    <n v="2018"/>
    <x v="0"/>
    <n v="12"/>
    <s v="Original Carton"/>
    <x v="3"/>
    <s v="France"/>
    <s v="KLM"/>
    <m/>
    <m/>
    <m/>
  </r>
  <r>
    <s v="449"/>
    <x v="73"/>
    <s v="VOLNAY CHAMPANS"/>
    <n v="2016"/>
    <x v="2"/>
    <n v="3"/>
    <s v="Original Carton"/>
    <x v="3"/>
    <s v="France"/>
    <s v="PRB"/>
    <m/>
    <m/>
    <m/>
  </r>
  <r>
    <s v="448"/>
    <x v="73"/>
    <s v="VOLNAY CHAMPANS"/>
    <n v="2016"/>
    <x v="1"/>
    <n v="1"/>
    <s v="Original Wooden Case"/>
    <x v="3"/>
    <s v="France"/>
    <s v="PRB"/>
    <m/>
    <m/>
    <m/>
  </r>
  <r>
    <s v="451"/>
    <x v="73"/>
    <s v="VOLNAY CLOS DES DUCS"/>
    <n v="2014"/>
    <x v="2"/>
    <n v="3"/>
    <s v="Original Wooden Case"/>
    <x v="3"/>
    <s v="France"/>
    <s v="PRB"/>
    <m/>
    <m/>
    <m/>
  </r>
  <r>
    <s v="455"/>
    <x v="73"/>
    <s v="VOLNAY CLOS DES DUCS"/>
    <n v="2016"/>
    <x v="0"/>
    <n v="18"/>
    <s v="Original Wooden Case"/>
    <x v="3"/>
    <s v="France"/>
    <s v="PRB"/>
    <m/>
    <m/>
    <m/>
  </r>
  <r>
    <s v="454"/>
    <x v="73"/>
    <s v="VOLNAY CLOS DES DUCS"/>
    <n v="2016"/>
    <x v="2"/>
    <n v="12"/>
    <s v="Original Wooden Case"/>
    <x v="3"/>
    <s v="France"/>
    <s v="PRB"/>
    <m/>
    <m/>
    <m/>
  </r>
  <r>
    <s v="453"/>
    <x v="73"/>
    <s v="VOLNAY CLOS DES DUCS"/>
    <n v="2016"/>
    <x v="1"/>
    <n v="1"/>
    <s v="Original Wooden Case"/>
    <x v="3"/>
    <s v="France"/>
    <s v="PRB"/>
    <m/>
    <m/>
    <m/>
  </r>
  <r>
    <s v="456"/>
    <x v="73"/>
    <s v="VOLNAY TAILLEPIEDS"/>
    <n v="2016"/>
    <x v="2"/>
    <n v="3"/>
    <s v="Original Carton"/>
    <x v="3"/>
    <s v="France"/>
    <s v="PRB"/>
    <m/>
    <m/>
    <m/>
  </r>
  <r>
    <s v="458"/>
    <x v="74"/>
    <s v="AUXEY DURESSES"/>
    <n v="2006"/>
    <x v="0"/>
    <n v="3"/>
    <s v="Original Wooden Case"/>
    <x v="3"/>
    <s v="France"/>
    <s v="PRB"/>
    <m/>
    <m/>
    <m/>
  </r>
  <r>
    <s v="462"/>
    <x v="74"/>
    <s v="BATARD MONTRACHET"/>
    <n v="2012"/>
    <x v="0"/>
    <n v="6"/>
    <s v="Original Wooden Case"/>
    <x v="3"/>
    <s v="France"/>
    <s v="PRB"/>
    <m/>
    <m/>
    <m/>
  </r>
  <r>
    <s v="765"/>
    <x v="74"/>
    <s v="BONNES MARES"/>
    <n v="2009"/>
    <x v="0"/>
    <n v="1"/>
    <m/>
    <x v="3"/>
    <s v="France"/>
    <s v="VC"/>
    <m/>
    <m/>
    <m/>
  </r>
  <r>
    <s v="2747"/>
    <x v="74"/>
    <s v="BONNES MARES"/>
    <n v="2009"/>
    <x v="0"/>
    <n v="1"/>
    <s v=""/>
    <x v="3"/>
    <s v="France"/>
    <s v="PRU"/>
    <m/>
    <m/>
    <m/>
  </r>
  <r>
    <s v="465"/>
    <x v="74"/>
    <s v="BONNES MARES"/>
    <n v="2009"/>
    <x v="0"/>
    <n v="3"/>
    <s v="Original Wooden Case"/>
    <x v="3"/>
    <s v="France"/>
    <s v="PRB"/>
    <m/>
    <m/>
    <m/>
  </r>
  <r>
    <s v="463"/>
    <x v="74"/>
    <s v="BONNES MARES"/>
    <n v="2009"/>
    <x v="0"/>
    <n v="3"/>
    <s v="Original Wooden Case"/>
    <x v="3"/>
    <s v="France"/>
    <s v="PRB"/>
    <m/>
    <m/>
    <m/>
  </r>
  <r>
    <s v="466"/>
    <x v="74"/>
    <s v="BONNES MARES"/>
    <n v="2009"/>
    <x v="0"/>
    <n v="4"/>
    <s v="Original Carton"/>
    <x v="3"/>
    <s v="France"/>
    <s v="PRB"/>
    <m/>
    <m/>
    <m/>
  </r>
  <r>
    <s v="1414"/>
    <x v="74"/>
    <s v="BONNES MARES"/>
    <n v="2011"/>
    <x v="0"/>
    <n v="1"/>
    <m/>
    <x v="3"/>
    <s v="France"/>
    <s v="VC"/>
    <m/>
    <m/>
    <m/>
  </r>
  <r>
    <s v="467"/>
    <x v="74"/>
    <s v="CHEVALIER MONTRACHET"/>
    <n v="2001"/>
    <x v="0"/>
    <n v="2"/>
    <s v="Second Hand Carton"/>
    <x v="3"/>
    <s v="France"/>
    <s v="PRB"/>
    <m/>
    <m/>
    <m/>
  </r>
  <r>
    <s v="468"/>
    <x v="74"/>
    <s v="CHEVALIER MONTRACHET"/>
    <n v="2006"/>
    <x v="0"/>
    <n v="3"/>
    <s v="Second Hand Carton"/>
    <x v="3"/>
    <s v="France"/>
    <s v="PRB"/>
    <m/>
    <m/>
    <m/>
  </r>
  <r>
    <s v="469"/>
    <x v="74"/>
    <s v="CHEVALIER MONTRACHET"/>
    <n v="2006"/>
    <x v="0"/>
    <n v="4"/>
    <s v="Second Hand Carton"/>
    <x v="3"/>
    <s v="France"/>
    <s v="PRB"/>
    <m/>
    <m/>
    <m/>
  </r>
  <r>
    <s v="470"/>
    <x v="74"/>
    <s v="CHEVALIER MONTRACHET"/>
    <n v="2006"/>
    <x v="0"/>
    <n v="6"/>
    <s v="Original Wooden Case"/>
    <x v="3"/>
    <s v="France"/>
    <s v="PRB"/>
    <m/>
    <m/>
    <m/>
  </r>
  <r>
    <s v="471"/>
    <x v="74"/>
    <s v="CHEVALIER MONTRACHET"/>
    <n v="2011"/>
    <x v="0"/>
    <n v="3"/>
    <s v="Original Wooden Case"/>
    <x v="3"/>
    <s v="France"/>
    <s v="PRB"/>
    <m/>
    <m/>
    <m/>
  </r>
  <r>
    <s v="472"/>
    <x v="74"/>
    <s v="CHEVALIER MONTRACHET"/>
    <n v="2011"/>
    <x v="0"/>
    <n v="6"/>
    <s v="Original Wooden Case"/>
    <x v="3"/>
    <s v="France"/>
    <s v="PRB"/>
    <m/>
    <m/>
    <m/>
  </r>
  <r>
    <s v="473"/>
    <x v="74"/>
    <s v="CRIOTS BATARD MONTRACHET"/>
    <n v="2011"/>
    <x v="0"/>
    <n v="6"/>
    <s v="Original Wooden Case"/>
    <x v="3"/>
    <s v="France"/>
    <s v="PRB"/>
    <m/>
    <m/>
    <m/>
  </r>
  <r>
    <s v="474"/>
    <x v="74"/>
    <s v="EN LA RICHARDE"/>
    <n v="2001"/>
    <x v="0"/>
    <n v="4"/>
    <s v="Second Hand Carton"/>
    <x v="3"/>
    <s v="France"/>
    <s v="PRB"/>
    <m/>
    <m/>
    <m/>
  </r>
  <r>
    <s v="475"/>
    <x v="74"/>
    <s v="EN LA RICHARDE"/>
    <n v="2006"/>
    <x v="0"/>
    <n v="2"/>
    <s v="Second Hand Carton"/>
    <x v="3"/>
    <s v="France"/>
    <s v="KLM"/>
    <m/>
    <m/>
    <m/>
  </r>
  <r>
    <s v="476"/>
    <x v="74"/>
    <s v="EN LA RICHARDE"/>
    <n v="2006"/>
    <x v="0"/>
    <n v="3"/>
    <s v="Second Hand Carton"/>
    <x v="3"/>
    <s v="France"/>
    <s v="PRB"/>
    <m/>
    <m/>
    <m/>
  </r>
  <r>
    <s v="477"/>
    <x v="74"/>
    <s v="EN LA RICHARDE"/>
    <n v="2006"/>
    <x v="0"/>
    <n v="4"/>
    <s v="Original Carton"/>
    <x v="3"/>
    <s v="France"/>
    <s v="PRB"/>
    <m/>
    <m/>
    <m/>
  </r>
  <r>
    <s v="479"/>
    <x v="74"/>
    <s v="GOUTTES D'OR"/>
    <n v="1996"/>
    <x v="0"/>
    <n v="2"/>
    <s v="Original Carton"/>
    <x v="3"/>
    <s v="France"/>
    <s v="PRB"/>
    <m/>
    <m/>
    <m/>
  </r>
  <r>
    <s v="480"/>
    <x v="74"/>
    <s v="GOUTTES D'OR"/>
    <n v="1999"/>
    <x v="0"/>
    <n v="3"/>
    <s v="Original Carton"/>
    <x v="3"/>
    <s v="France"/>
    <s v="PRB"/>
    <m/>
    <m/>
    <m/>
  </r>
  <r>
    <s v="504"/>
    <x v="74"/>
    <s v="GOUTTES D'OR"/>
    <n v="2004"/>
    <x v="0"/>
    <n v="1"/>
    <m/>
    <x v="3"/>
    <s v="France"/>
    <s v="VC"/>
    <m/>
    <m/>
    <m/>
  </r>
  <r>
    <s v="481"/>
    <x v="74"/>
    <s v="GOUTTES D'OR"/>
    <n v="2006"/>
    <x v="0"/>
    <n v="2"/>
    <s v="Original Carton"/>
    <x v="3"/>
    <s v="France"/>
    <s v="PRB"/>
    <m/>
    <m/>
    <m/>
  </r>
  <r>
    <s v="503"/>
    <x v="74"/>
    <s v="GOUTTES D'OR"/>
    <n v="2006"/>
    <x v="0"/>
    <n v="2"/>
    <m/>
    <x v="3"/>
    <s v="France"/>
    <s v="VC"/>
    <m/>
    <m/>
    <m/>
  </r>
  <r>
    <s v="484"/>
    <x v="74"/>
    <s v="GOUTTES D'OR"/>
    <n v="2006"/>
    <x v="0"/>
    <n v="3"/>
    <s v="Original Carton"/>
    <x v="3"/>
    <s v="France"/>
    <s v="PRB"/>
    <m/>
    <m/>
    <m/>
  </r>
  <r>
    <s v="485"/>
    <x v="74"/>
    <s v="GOUTTES D'OR"/>
    <n v="2006"/>
    <x v="0"/>
    <n v="12"/>
    <s v="Original Wooden Case"/>
    <x v="3"/>
    <s v="France"/>
    <s v="PRB"/>
    <m/>
    <m/>
    <m/>
  </r>
  <r>
    <s v="502"/>
    <x v="74"/>
    <s v="GOUTTES D'OR"/>
    <n v="2007"/>
    <x v="0"/>
    <n v="1"/>
    <m/>
    <x v="3"/>
    <s v="France"/>
    <s v="VC"/>
    <m/>
    <m/>
    <m/>
  </r>
  <r>
    <s v="486"/>
    <x v="74"/>
    <s v="GOUTTES D'OR"/>
    <n v="2009"/>
    <x v="0"/>
    <n v="3"/>
    <s v="Original Wooden Case"/>
    <x v="3"/>
    <s v="France"/>
    <s v="PRB"/>
    <m/>
    <m/>
    <m/>
  </r>
  <r>
    <s v="487"/>
    <x v="74"/>
    <s v="GOUTTES D'OR"/>
    <n v="2009"/>
    <x v="0"/>
    <n v="6"/>
    <s v="Original Wooden Case"/>
    <x v="3"/>
    <s v="France"/>
    <s v="PRB"/>
    <m/>
    <m/>
    <m/>
  </r>
  <r>
    <s v="488"/>
    <x v="74"/>
    <s v="GOUTTES D'OR"/>
    <n v="2009"/>
    <x v="0"/>
    <n v="12"/>
    <s v="Original Wooden Case"/>
    <x v="3"/>
    <s v="France"/>
    <s v="PRB"/>
    <m/>
    <m/>
    <m/>
  </r>
  <r>
    <s v="489"/>
    <x v="74"/>
    <s v="GOUTTES D'OR"/>
    <n v="2009"/>
    <x v="0"/>
    <n v="12"/>
    <s v="Original Wooden Case"/>
    <x v="3"/>
    <s v="France"/>
    <s v="PRB"/>
    <m/>
    <m/>
    <m/>
  </r>
  <r>
    <s v="491"/>
    <x v="74"/>
    <s v="LES ENSEIGNERES"/>
    <n v="2012"/>
    <x v="0"/>
    <n v="6"/>
    <s v="Original Wooden Case"/>
    <x v="3"/>
    <s v="France"/>
    <s v="PRB"/>
    <m/>
    <m/>
    <m/>
  </r>
  <r>
    <s v="490"/>
    <x v="74"/>
    <s v="LES ENSEIGNERES"/>
    <n v="2012"/>
    <x v="0"/>
    <n v="6"/>
    <s v="Original Wooden Case"/>
    <x v="3"/>
    <s v="France"/>
    <s v="PRB"/>
    <m/>
    <m/>
    <m/>
  </r>
  <r>
    <s v="492"/>
    <x v="74"/>
    <s v="LES ENSEIGNERES"/>
    <n v="2013"/>
    <x v="0"/>
    <n v="3"/>
    <s v="Original Wooden Case"/>
    <x v="3"/>
    <s v="France"/>
    <s v="PRB"/>
    <m/>
    <m/>
    <m/>
  </r>
  <r>
    <s v="314"/>
    <x v="74"/>
    <s v="LES FOLATIERES"/>
    <n v="1999"/>
    <x v="0"/>
    <n v="1"/>
    <m/>
    <x v="3"/>
    <s v="France"/>
    <s v="VC"/>
    <m/>
    <m/>
    <m/>
  </r>
  <r>
    <s v="493"/>
    <x v="74"/>
    <s v="LES FOLATIERES"/>
    <n v="2000"/>
    <x v="0"/>
    <n v="2"/>
    <s v="Second Hand Carton"/>
    <x v="3"/>
    <s v="France"/>
    <s v="PRB"/>
    <m/>
    <m/>
    <m/>
  </r>
  <r>
    <s v="494"/>
    <x v="74"/>
    <s v="LES FOLATIERES"/>
    <n v="2006"/>
    <x v="0"/>
    <n v="2"/>
    <s v="Second Hand Carton"/>
    <x v="3"/>
    <s v="France"/>
    <s v="PRB"/>
    <m/>
    <m/>
    <m/>
  </r>
  <r>
    <s v="495"/>
    <x v="74"/>
    <s v="LES FOLATIERES"/>
    <n v="2006"/>
    <x v="0"/>
    <n v="3"/>
    <s v="Original Carton"/>
    <x v="3"/>
    <s v="France"/>
    <s v="PRB"/>
    <m/>
    <m/>
    <m/>
  </r>
  <r>
    <s v="496"/>
    <x v="74"/>
    <s v="LES FOLATIERES"/>
    <n v="2006"/>
    <x v="0"/>
    <n v="3"/>
    <s v="Second Hand Carton"/>
    <x v="3"/>
    <s v="France"/>
    <s v="PRB"/>
    <m/>
    <m/>
    <m/>
  </r>
  <r>
    <s v="497"/>
    <x v="74"/>
    <s v="LES FOLATIERES"/>
    <n v="2007"/>
    <x v="0"/>
    <n v="3"/>
    <s v="Original Wooden Case"/>
    <x v="3"/>
    <s v="France"/>
    <s v="PRB"/>
    <m/>
    <m/>
    <m/>
  </r>
  <r>
    <s v="498"/>
    <x v="74"/>
    <s v="LES FOLATIERES"/>
    <n v="2009"/>
    <x v="0"/>
    <n v="3"/>
    <s v="Original Wooden Case"/>
    <x v="3"/>
    <s v="France"/>
    <s v="PRB"/>
    <m/>
    <m/>
    <m/>
  </r>
  <r>
    <s v="499"/>
    <x v="74"/>
    <s v="LES FOLATIERES"/>
    <n v="2009"/>
    <x v="0"/>
    <n v="5"/>
    <s v="Second Hand Carton"/>
    <x v="3"/>
    <s v="France"/>
    <s v="PRB"/>
    <m/>
    <m/>
    <m/>
  </r>
  <r>
    <s v="500"/>
    <x v="74"/>
    <s v="LES FOLATIERES"/>
    <n v="2011"/>
    <x v="0"/>
    <n v="3"/>
    <s v="Original Wooden Case"/>
    <x v="3"/>
    <s v="France"/>
    <s v="PRB"/>
    <m/>
    <m/>
    <m/>
  </r>
  <r>
    <s v="501"/>
    <x v="74"/>
    <s v="LES FOLATIERES"/>
    <n v="2011"/>
    <x v="0"/>
    <n v="3"/>
    <s v="Original Wooden Case"/>
    <x v="3"/>
    <s v="France"/>
    <s v="PRB"/>
    <m/>
    <m/>
    <m/>
  </r>
  <r>
    <s v="502"/>
    <x v="74"/>
    <s v="LES FOLATIERES"/>
    <n v="2011"/>
    <x v="0"/>
    <n v="6"/>
    <s v="Original Wooden Case"/>
    <x v="3"/>
    <s v="France"/>
    <s v="PRB"/>
    <m/>
    <m/>
    <m/>
  </r>
  <r>
    <s v="503"/>
    <x v="74"/>
    <s v="LES FOLATIERES"/>
    <n v="2011"/>
    <x v="0"/>
    <n v="6"/>
    <s v="Original Wooden Case"/>
    <x v="3"/>
    <s v="France"/>
    <s v="PRB"/>
    <m/>
    <m/>
    <m/>
  </r>
  <r>
    <s v="504"/>
    <x v="74"/>
    <s v="LES FOLATIERES"/>
    <n v="2011"/>
    <x v="0"/>
    <n v="12"/>
    <s v="Original Wooden Case"/>
    <x v="3"/>
    <s v="France"/>
    <s v="PRB"/>
    <m/>
    <m/>
    <m/>
  </r>
  <r>
    <s v="505"/>
    <x v="74"/>
    <s v="MAZIS CHAMBERTIN"/>
    <n v="2006"/>
    <x v="0"/>
    <n v="3"/>
    <s v="Original Carton"/>
    <x v="3"/>
    <s v="France"/>
    <s v="PRB"/>
    <m/>
    <m/>
    <m/>
  </r>
  <r>
    <s v="1415"/>
    <x v="74"/>
    <s v="MAZIS CHAMBERTIN"/>
    <n v="2011"/>
    <x v="0"/>
    <n v="1"/>
    <m/>
    <x v="3"/>
    <s v="France"/>
    <s v="VC"/>
    <m/>
    <m/>
    <m/>
  </r>
  <r>
    <s v="507"/>
    <x v="74"/>
    <s v="MAZIS CHAMBERTIN"/>
    <n v="2011"/>
    <x v="0"/>
    <n v="3"/>
    <s v="Original Wooden Case"/>
    <x v="3"/>
    <s v="France"/>
    <s v="PRB"/>
    <m/>
    <m/>
    <m/>
  </r>
  <r>
    <s v="509"/>
    <x v="74"/>
    <s v="MAZIS CHAMBERTIN"/>
    <n v="2011"/>
    <x v="0"/>
    <n v="3"/>
    <s v="Original Wooden Case"/>
    <x v="3"/>
    <s v="France"/>
    <s v="KLM"/>
    <m/>
    <m/>
    <m/>
  </r>
  <r>
    <s v="506"/>
    <x v="74"/>
    <s v="MAZIS CHAMBERTIN"/>
    <n v="2011"/>
    <x v="0"/>
    <n v="3"/>
    <s v="Original Wooden Case"/>
    <x v="3"/>
    <s v="France"/>
    <s v="PRB"/>
    <m/>
    <m/>
    <m/>
  </r>
  <r>
    <s v="550"/>
    <x v="74"/>
    <s v="MAZIS CHAMBERTIN"/>
    <n v="2011"/>
    <x v="0"/>
    <n v="6"/>
    <s v="Original Wooden Case"/>
    <x v="3"/>
    <s v="France"/>
    <s v="PRB"/>
    <m/>
    <m/>
    <m/>
  </r>
  <r>
    <s v="510"/>
    <x v="74"/>
    <s v="MAZIS CHAMBERTIN"/>
    <n v="2011"/>
    <x v="0"/>
    <n v="6"/>
    <s v="Original Wooden Case"/>
    <x v="3"/>
    <s v="France"/>
    <s v="PRB"/>
    <m/>
    <m/>
    <m/>
  </r>
  <r>
    <s v="3136"/>
    <x v="74"/>
    <s v="MAZIS CHAMBERTIN"/>
    <n v="2013"/>
    <x v="0"/>
    <n v="1"/>
    <s v="Second Hand Carton"/>
    <x v="3"/>
    <s v="France"/>
    <s v="KLM"/>
    <m/>
    <m/>
    <m/>
  </r>
  <r>
    <s v="549"/>
    <x v="74"/>
    <s v="MAZIS CHAMBERTIN"/>
    <n v="2013"/>
    <x v="0"/>
    <n v="3"/>
    <s v="Original Wooden Case"/>
    <x v="3"/>
    <s v="France"/>
    <s v="KLM"/>
    <m/>
    <m/>
    <m/>
  </r>
  <r>
    <s v="258"/>
    <x v="74"/>
    <s v="MEURSAULT"/>
    <n v="2009"/>
    <x v="0"/>
    <n v="1"/>
    <m/>
    <x v="3"/>
    <s v="France"/>
    <s v="VC"/>
    <m/>
    <m/>
    <m/>
  </r>
  <r>
    <s v="551"/>
    <x v="74"/>
    <s v="NARVAUX"/>
    <n v="2000"/>
    <x v="0"/>
    <n v="2"/>
    <s v="Second Hand Carton"/>
    <x v="3"/>
    <s v="France"/>
    <s v="PRB"/>
    <m/>
    <m/>
    <m/>
  </r>
  <r>
    <s v="216"/>
    <x v="74"/>
    <s v="NARVAUX"/>
    <n v="2001"/>
    <x v="0"/>
    <n v="2"/>
    <m/>
    <x v="3"/>
    <s v="France"/>
    <s v="VC"/>
    <m/>
    <m/>
    <m/>
  </r>
  <r>
    <s v="552"/>
    <x v="74"/>
    <s v="NARVAUX"/>
    <n v="2002"/>
    <x v="0"/>
    <n v="1"/>
    <s v="Second Hand Carton"/>
    <x v="3"/>
    <s v="France"/>
    <s v="PRB"/>
    <m/>
    <m/>
    <m/>
  </r>
  <r>
    <s v="217"/>
    <x v="74"/>
    <s v="NARVAUX"/>
    <n v="2002"/>
    <x v="0"/>
    <n v="1"/>
    <m/>
    <x v="3"/>
    <s v="France"/>
    <s v="VC"/>
    <m/>
    <m/>
    <m/>
  </r>
  <r>
    <s v="553"/>
    <x v="74"/>
    <s v="NARVAUX"/>
    <n v="2006"/>
    <x v="0"/>
    <n v="4"/>
    <s v="Original Carton"/>
    <x v="3"/>
    <s v="France"/>
    <s v="PRB"/>
    <m/>
    <m/>
    <m/>
  </r>
  <r>
    <s v="554"/>
    <x v="74"/>
    <s v="NARVAUX"/>
    <n v="2006"/>
    <x v="0"/>
    <n v="6"/>
    <s v="Original Carton"/>
    <x v="3"/>
    <s v="France"/>
    <s v="PRB"/>
    <m/>
    <m/>
    <m/>
  </r>
  <r>
    <s v="555"/>
    <x v="74"/>
    <s v="NARVAUX"/>
    <n v="2006"/>
    <x v="0"/>
    <n v="12"/>
    <s v="Original Wooden Case"/>
    <x v="3"/>
    <s v="France"/>
    <s v="PRB"/>
    <m/>
    <m/>
    <m/>
  </r>
  <r>
    <s v="556"/>
    <x v="74"/>
    <s v="NARVAUX"/>
    <n v="2006"/>
    <x v="0"/>
    <n v="12"/>
    <s v="Original Wooden Case"/>
    <x v="3"/>
    <s v="France"/>
    <s v="PRB"/>
    <m/>
    <m/>
    <m/>
  </r>
  <r>
    <s v="558"/>
    <x v="74"/>
    <s v="NARVAUX"/>
    <n v="2007"/>
    <x v="0"/>
    <n v="3"/>
    <s v="Original Wooden Case"/>
    <x v="3"/>
    <s v="France"/>
    <s v="PRB"/>
    <m/>
    <m/>
    <m/>
  </r>
  <r>
    <s v="557"/>
    <x v="74"/>
    <s v="NARVAUX"/>
    <n v="2007"/>
    <x v="0"/>
    <n v="3"/>
    <s v="Original Wooden Case"/>
    <x v="3"/>
    <s v="France"/>
    <s v="PRB"/>
    <m/>
    <m/>
    <m/>
  </r>
  <r>
    <s v="561"/>
    <x v="74"/>
    <s v="NARVAUX"/>
    <n v="2007"/>
    <x v="0"/>
    <n v="6"/>
    <s v="Original Wooden Case"/>
    <x v="3"/>
    <s v="France"/>
    <s v="PRB"/>
    <m/>
    <m/>
    <m/>
  </r>
  <r>
    <s v="560"/>
    <x v="74"/>
    <s v="NARVAUX"/>
    <n v="2007"/>
    <x v="0"/>
    <n v="6"/>
    <s v="Original Wooden Case"/>
    <x v="3"/>
    <s v="France"/>
    <s v="PRB"/>
    <m/>
    <m/>
    <m/>
  </r>
  <r>
    <s v="559"/>
    <x v="74"/>
    <s v="NARVAUX"/>
    <n v="2007"/>
    <x v="0"/>
    <n v="6"/>
    <s v="Original Wooden Case"/>
    <x v="3"/>
    <s v="France"/>
    <s v="PRB"/>
    <m/>
    <m/>
    <m/>
  </r>
  <r>
    <s v="562"/>
    <x v="74"/>
    <s v="NARVAUX"/>
    <n v="2007"/>
    <x v="0"/>
    <n v="12"/>
    <s v="Original Wooden Case"/>
    <x v="3"/>
    <s v="France"/>
    <s v="PRB"/>
    <m/>
    <m/>
    <m/>
  </r>
  <r>
    <s v="563"/>
    <x v="74"/>
    <s v="NARVAUX"/>
    <n v="2008"/>
    <x v="0"/>
    <n v="4"/>
    <s v="Original Carton"/>
    <x v="3"/>
    <s v="France"/>
    <s v="PRB"/>
    <m/>
    <m/>
    <m/>
  </r>
  <r>
    <s v="564"/>
    <x v="74"/>
    <s v="NARVAUX"/>
    <n v="2008"/>
    <x v="0"/>
    <n v="12"/>
    <s v="Original Wooden Case"/>
    <x v="3"/>
    <s v="France"/>
    <s v="PRB"/>
    <m/>
    <m/>
    <m/>
  </r>
  <r>
    <s v="565"/>
    <x v="74"/>
    <s v="NARVAUX"/>
    <n v="2009"/>
    <x v="0"/>
    <n v="14"/>
    <s v="Original Carton"/>
    <x v="3"/>
    <s v="France"/>
    <s v="PRB"/>
    <m/>
    <m/>
    <m/>
  </r>
  <r>
    <s v="566"/>
    <x v="74"/>
    <s v="PRE DE MANCHE"/>
    <n v="2007"/>
    <x v="0"/>
    <n v="2"/>
    <s v="Second Hand Carton"/>
    <x v="3"/>
    <s v="France"/>
    <s v="PRB"/>
    <m/>
    <m/>
    <m/>
  </r>
  <r>
    <s v="587"/>
    <x v="75"/>
    <s v="AUX BRULEES"/>
    <n v="2015"/>
    <x v="0"/>
    <n v="12"/>
    <s v="Original Wooden Case"/>
    <x v="3"/>
    <s v="France"/>
    <s v="PRB"/>
    <m/>
    <m/>
    <m/>
  </r>
  <r>
    <s v="590"/>
    <x v="75"/>
    <s v="CLOS DE VOUGEOT"/>
    <n v="2014"/>
    <x v="0"/>
    <n v="6"/>
    <s v="Original Wooden Case"/>
    <x v="3"/>
    <s v="France"/>
    <s v="KLM"/>
    <m/>
    <m/>
    <m/>
  </r>
  <r>
    <s v="588"/>
    <x v="75"/>
    <s v="CLOS DE VOUGEOT"/>
    <n v="2015"/>
    <x v="0"/>
    <n v="6"/>
    <s v="Original Wooden Case"/>
    <x v="3"/>
    <s v="France"/>
    <s v="PRB"/>
    <m/>
    <m/>
    <m/>
  </r>
  <r>
    <s v="589"/>
    <x v="75"/>
    <s v="CLOS DE VOUGEOT"/>
    <n v="2015"/>
    <x v="0"/>
    <n v="12"/>
    <s v="Original Wooden Case"/>
    <x v="3"/>
    <s v="France"/>
    <s v="PRB"/>
    <m/>
    <m/>
    <m/>
  </r>
  <r>
    <s v="530"/>
    <x v="75"/>
    <s v="ECHEZEAUX"/>
    <n v="2015"/>
    <x v="0"/>
    <n v="2"/>
    <m/>
    <x v="3"/>
    <s v="France"/>
    <s v="VC"/>
    <m/>
    <m/>
    <m/>
  </r>
  <r>
    <s v="593"/>
    <x v="75"/>
    <s v="ECHEZEAUX"/>
    <n v="2015"/>
    <x v="0"/>
    <n v="6"/>
    <s v="Original Wooden Case"/>
    <x v="3"/>
    <s v="France"/>
    <s v="PRB"/>
    <m/>
    <m/>
    <m/>
  </r>
  <r>
    <s v="594"/>
    <x v="75"/>
    <s v="ECHEZEAUX"/>
    <n v="2015"/>
    <x v="0"/>
    <n v="12"/>
    <s v="Original Wooden Case"/>
    <x v="3"/>
    <s v="France"/>
    <s v="PRB"/>
    <m/>
    <m/>
    <m/>
  </r>
  <r>
    <s v="595"/>
    <x v="75"/>
    <s v="GRANDS ECHEZEAUX"/>
    <n v="2015"/>
    <x v="0"/>
    <n v="6"/>
    <s v="Original Wooden Case"/>
    <x v="3"/>
    <s v="France"/>
    <s v="PRB"/>
    <m/>
    <m/>
    <m/>
  </r>
  <r>
    <s v="596"/>
    <x v="75"/>
    <s v="GRANDS ECHEZEAUX"/>
    <n v="2015"/>
    <x v="0"/>
    <n v="6"/>
    <s v="Original Wooden Case"/>
    <x v="3"/>
    <s v="France"/>
    <s v="PRB"/>
    <m/>
    <m/>
    <m/>
  </r>
  <r>
    <s v="616"/>
    <x v="76"/>
    <s v="LES MALCONSORTS"/>
    <n v="2015"/>
    <x v="0"/>
    <n v="6"/>
    <s v="Original Carton"/>
    <x v="3"/>
    <s v="France"/>
    <s v="PRB"/>
    <m/>
    <m/>
    <m/>
  </r>
  <r>
    <s v="615"/>
    <x v="76"/>
    <s v="LES MALCONSORTS"/>
    <n v="2015"/>
    <x v="2"/>
    <n v="2"/>
    <s v="Original Wooden Case"/>
    <x v="3"/>
    <s v="France"/>
    <s v="PRB"/>
    <m/>
    <m/>
    <m/>
  </r>
  <r>
    <s v="569"/>
    <x v="76"/>
    <s v="LES MALCONSORTS CHRISTIANE"/>
    <n v="2016"/>
    <x v="0"/>
    <n v="6"/>
    <s v="Original Carton"/>
    <x v="3"/>
    <s v="France"/>
    <s v="PRB"/>
    <m/>
    <m/>
    <m/>
  </r>
  <r>
    <s v="617"/>
    <x v="76"/>
    <s v="LES RUGIENS"/>
    <n v="2015"/>
    <x v="2"/>
    <n v="2"/>
    <s v="Original Wooden Case"/>
    <x v="3"/>
    <s v="France"/>
    <s v="PRB"/>
    <m/>
    <m/>
    <m/>
  </r>
  <r>
    <s v="777"/>
    <x v="77"/>
    <s v="BONNES MARES"/>
    <n v="1996"/>
    <x v="0"/>
    <n v="7"/>
    <m/>
    <x v="3"/>
    <s v="France"/>
    <s v="VC"/>
    <m/>
    <m/>
    <m/>
  </r>
  <r>
    <s v="570"/>
    <x v="77"/>
    <s v="BONNES MARES"/>
    <n v="1999"/>
    <x v="0"/>
    <n v="12"/>
    <s v="Original Wooden Case"/>
    <x v="3"/>
    <s v="France"/>
    <s v="PRB"/>
    <m/>
    <m/>
    <m/>
  </r>
  <r>
    <s v="779"/>
    <x v="77"/>
    <s v="BONNES MARES"/>
    <n v="2001"/>
    <x v="0"/>
    <n v="1"/>
    <m/>
    <x v="3"/>
    <s v="France"/>
    <s v="VC"/>
    <m/>
    <m/>
    <m/>
  </r>
  <r>
    <s v="571"/>
    <x v="77"/>
    <s v="BONNES MARES"/>
    <n v="2004"/>
    <x v="0"/>
    <n v="12"/>
    <s v="Original Wooden Case"/>
    <x v="3"/>
    <s v="France"/>
    <s v="PRB"/>
    <m/>
    <m/>
    <m/>
  </r>
  <r>
    <s v="766"/>
    <x v="77"/>
    <s v="BONNES MARES"/>
    <n v="2005"/>
    <x v="0"/>
    <n v="2"/>
    <m/>
    <x v="3"/>
    <s v="France"/>
    <s v="VC"/>
    <m/>
    <m/>
    <m/>
  </r>
  <r>
    <s v="2744"/>
    <x v="77"/>
    <s v="BONNES MARES"/>
    <n v="2009"/>
    <x v="0"/>
    <n v="1"/>
    <s v=""/>
    <x v="3"/>
    <s v="France"/>
    <s v="PRU"/>
    <m/>
    <m/>
    <m/>
  </r>
  <r>
    <s v="2759"/>
    <x v="77"/>
    <s v="BONNES MARES"/>
    <n v="2011"/>
    <x v="0"/>
    <n v="2"/>
    <s v=""/>
    <x v="3"/>
    <s v="France"/>
    <s v="PRU"/>
    <m/>
    <m/>
    <m/>
  </r>
  <r>
    <s v="2755"/>
    <x v="77"/>
    <s v="BONNES MARES"/>
    <n v="2017"/>
    <x v="0"/>
    <n v="3"/>
    <s v=""/>
    <x v="3"/>
    <s v="France"/>
    <s v="PRU"/>
    <m/>
    <m/>
    <m/>
  </r>
  <r>
    <s v="573"/>
    <x v="77"/>
    <s v="BONNES MARES"/>
    <n v="2017"/>
    <x v="0"/>
    <n v="6"/>
    <s v="Original Wooden Case"/>
    <x v="3"/>
    <s v="France"/>
    <s v="PRB"/>
    <m/>
    <m/>
    <m/>
  </r>
  <r>
    <s v="347"/>
    <x v="77"/>
    <s v="LES AMOUREUSES"/>
    <n v="1991"/>
    <x v="0"/>
    <n v="1"/>
    <m/>
    <x v="3"/>
    <s v="France"/>
    <s v="VC"/>
    <m/>
    <m/>
    <m/>
  </r>
  <r>
    <s v="353"/>
    <x v="77"/>
    <s v="LES AMOUREUSES"/>
    <n v="2000"/>
    <x v="0"/>
    <n v="1"/>
    <m/>
    <x v="3"/>
    <s v="France"/>
    <s v="VC"/>
    <m/>
    <m/>
    <m/>
  </r>
  <r>
    <s v="1387"/>
    <x v="77"/>
    <s v="MUSIGNY"/>
    <n v="1989"/>
    <x v="0"/>
    <n v="1"/>
    <m/>
    <x v="3"/>
    <s v="France"/>
    <s v="VC"/>
    <m/>
    <m/>
    <m/>
  </r>
  <r>
    <s v="229"/>
    <x v="77"/>
    <s v="MUSIGNY VIEILLES VIGNES"/>
    <n v="1989"/>
    <x v="0"/>
    <n v="3"/>
    <m/>
    <x v="3"/>
    <s v="France"/>
    <s v="VC"/>
    <m/>
    <m/>
    <m/>
  </r>
  <r>
    <s v="575"/>
    <x v="77"/>
    <s v="MUSIGNY VIEILLES VIGNES"/>
    <n v="1996"/>
    <x v="0"/>
    <n v="2"/>
    <s v="Polystyrene Carton"/>
    <x v="3"/>
    <s v="France"/>
    <s v="PRB"/>
    <m/>
    <m/>
    <m/>
  </r>
  <r>
    <s v="228"/>
    <x v="77"/>
    <s v="MUSIGNY VIEILLES VIGNES"/>
    <n v="1997"/>
    <x v="2"/>
    <n v="1"/>
    <m/>
    <x v="3"/>
    <s v="France"/>
    <s v="VC"/>
    <m/>
    <m/>
    <m/>
  </r>
  <r>
    <s v="227"/>
    <x v="77"/>
    <s v="MUSIGNY VIEILLES VIGNES"/>
    <n v="1999"/>
    <x v="0"/>
    <n v="2"/>
    <m/>
    <x v="3"/>
    <s v="France"/>
    <s v="VC"/>
    <m/>
    <m/>
    <m/>
  </r>
  <r>
    <s v="226"/>
    <x v="77"/>
    <s v="MUSIGNY VIEILLES VIGNES"/>
    <n v="2000"/>
    <x v="0"/>
    <n v="1"/>
    <m/>
    <x v="3"/>
    <s v="France"/>
    <s v="VC"/>
    <m/>
    <m/>
    <m/>
  </r>
  <r>
    <s v="577"/>
    <x v="77"/>
    <s v="MUSIGNY VIEILLES VIGNES"/>
    <n v="2001"/>
    <x v="0"/>
    <n v="12"/>
    <s v="Original Wooden Case"/>
    <x v="3"/>
    <s v="France"/>
    <s v="PRB"/>
    <m/>
    <m/>
    <m/>
  </r>
  <r>
    <s v="225"/>
    <x v="77"/>
    <s v="MUSIGNY VIEILLES VIGNES"/>
    <n v="2002"/>
    <x v="0"/>
    <n v="3"/>
    <m/>
    <x v="3"/>
    <s v="France"/>
    <s v="VC"/>
    <m/>
    <m/>
    <m/>
  </r>
  <r>
    <s v="224"/>
    <x v="77"/>
    <s v="MUSIGNY VIEILLES VIGNES"/>
    <n v="2003"/>
    <x v="0"/>
    <n v="2"/>
    <m/>
    <x v="3"/>
    <s v="France"/>
    <s v="VC"/>
    <m/>
    <m/>
    <m/>
  </r>
  <r>
    <s v="231"/>
    <x v="77"/>
    <s v="MUSIGNY VIEILLES VIGNES"/>
    <n v="2004"/>
    <x v="0"/>
    <n v="1"/>
    <m/>
    <x v="3"/>
    <s v="France"/>
    <s v="VC"/>
    <m/>
    <m/>
    <m/>
  </r>
  <r>
    <s v="582"/>
    <x v="77"/>
    <s v="MUSIGNY VIEILLES VIGNES"/>
    <n v="2004"/>
    <x v="0"/>
    <n v="6"/>
    <s v="Original Wooden Case"/>
    <x v="3"/>
    <s v="France"/>
    <s v="PRB"/>
    <m/>
    <m/>
    <m/>
  </r>
  <r>
    <s v="223"/>
    <x v="77"/>
    <s v="MUSIGNY VIEILLES VIGNES"/>
    <n v="2005"/>
    <x v="0"/>
    <n v="5"/>
    <m/>
    <x v="3"/>
    <s v="France"/>
    <s v="VC"/>
    <m/>
    <m/>
    <m/>
  </r>
  <r>
    <s v="230"/>
    <x v="77"/>
    <s v="MUSIGNY VIEILLES VIGNES"/>
    <n v="2007"/>
    <x v="0"/>
    <n v="1"/>
    <m/>
    <x v="3"/>
    <s v="France"/>
    <s v="VC"/>
    <m/>
    <m/>
    <m/>
  </r>
  <r>
    <s v="222"/>
    <x v="77"/>
    <s v="MUSIGNY VIEILLES VIGNES"/>
    <n v="2009"/>
    <x v="0"/>
    <n v="1"/>
    <m/>
    <x v="3"/>
    <s v="France"/>
    <s v="VC"/>
    <m/>
    <m/>
    <m/>
  </r>
  <r>
    <s v="221"/>
    <x v="77"/>
    <s v="MUSIGNY VIEILLES VIGNES"/>
    <n v="2009"/>
    <x v="0"/>
    <n v="1"/>
    <m/>
    <x v="3"/>
    <s v="France"/>
    <s v="VC"/>
    <m/>
    <m/>
    <m/>
  </r>
  <r>
    <s v="578"/>
    <x v="77"/>
    <s v="MUSIGNY VIEILLES VIGNES"/>
    <n v="2010"/>
    <x v="0"/>
    <n v="3"/>
    <s v="Original Wooden Case"/>
    <x v="3"/>
    <s v="France"/>
    <s v="PRB"/>
    <m/>
    <m/>
    <m/>
  </r>
  <r>
    <s v="220"/>
    <x v="77"/>
    <s v="MUSIGNY VIEILLES VIGNES"/>
    <n v="2011"/>
    <x v="0"/>
    <n v="3"/>
    <m/>
    <x v="3"/>
    <s v="France"/>
    <s v="VC"/>
    <m/>
    <m/>
    <m/>
  </r>
  <r>
    <s v="580"/>
    <x v="77"/>
    <s v="MUSIGNY VIEILLES VIGNES"/>
    <n v="2012"/>
    <x v="2"/>
    <n v="6"/>
    <s v="Original Wooden Case"/>
    <x v="3"/>
    <s v="France"/>
    <s v="PRB"/>
    <m/>
    <m/>
    <m/>
  </r>
  <r>
    <s v="219"/>
    <x v="77"/>
    <s v="MUSIGNY VIEILLES VIGNES"/>
    <n v="2015"/>
    <x v="0"/>
    <n v="1"/>
    <m/>
    <x v="3"/>
    <s v="France"/>
    <s v="VC"/>
    <m/>
    <m/>
    <m/>
  </r>
  <r>
    <s v="218"/>
    <x v="77"/>
    <s v="MUSIGNY VIEILLES VIGNES"/>
    <n v="2015"/>
    <x v="0"/>
    <n v="6"/>
    <s v="Original Wooden Case"/>
    <x v="3"/>
    <s v="France"/>
    <s v="VC"/>
    <m/>
    <m/>
    <m/>
  </r>
  <r>
    <s v="581"/>
    <x v="77"/>
    <s v="MUSIGNY VIEILLES VIGNES"/>
    <n v="2017"/>
    <x v="0"/>
    <n v="6"/>
    <s v="Original Wooden Case"/>
    <x v="3"/>
    <s v="France"/>
    <s v="PRB"/>
    <m/>
    <m/>
    <m/>
  </r>
  <r>
    <s v="644"/>
    <x v="78"/>
    <s v="CLOS DE VOUGEOT"/>
    <n v="2010"/>
    <x v="0"/>
    <n v="1"/>
    <m/>
    <x v="3"/>
    <s v="France"/>
    <s v="VC"/>
    <m/>
    <m/>
    <m/>
  </r>
  <r>
    <s v="586"/>
    <x v="78"/>
    <s v="LAVAUX SAINT JACQUES"/>
    <n v="2016"/>
    <x v="0"/>
    <n v="6"/>
    <s v="Original Carton"/>
    <x v="3"/>
    <s v="France"/>
    <s v="PRB"/>
    <m/>
    <m/>
    <m/>
  </r>
  <r>
    <s v="2751"/>
    <x v="79"/>
    <s v="BONNES MARES"/>
    <n v="2011"/>
    <x v="0"/>
    <n v="1"/>
    <s v=""/>
    <x v="3"/>
    <s v="France"/>
    <s v="PRU"/>
    <m/>
    <m/>
    <m/>
  </r>
  <r>
    <s v="2750"/>
    <x v="79"/>
    <s v="BONNES MARES"/>
    <n v="2017"/>
    <x v="0"/>
    <n v="2"/>
    <s v=""/>
    <x v="3"/>
    <s v="France"/>
    <s v="PRU"/>
    <m/>
    <m/>
    <m/>
  </r>
  <r>
    <s v="1380"/>
    <x v="79"/>
    <s v="CLOS BLANC DE VOUGEOT"/>
    <n v="2009"/>
    <x v="0"/>
    <n v="1"/>
    <m/>
    <x v="3"/>
    <s v="France"/>
    <s v="VC"/>
    <m/>
    <m/>
    <m/>
  </r>
  <r>
    <s v="2754"/>
    <x v="80"/>
    <s v="BONNES MARES"/>
    <n v="2009"/>
    <x v="0"/>
    <n v="1"/>
    <s v=""/>
    <x v="3"/>
    <s v="France"/>
    <s v="PRU"/>
    <m/>
    <m/>
    <m/>
  </r>
  <r>
    <s v="705"/>
    <x v="81"/>
    <s v="CHAPELLE CHAMBERTIN"/>
    <n v="2015"/>
    <x v="0"/>
    <n v="3"/>
    <s v="Original Case"/>
    <x v="3"/>
    <s v="France"/>
    <s v="VC"/>
    <m/>
    <m/>
    <m/>
  </r>
  <r>
    <s v="1390"/>
    <x v="81"/>
    <s v="CHAPELLE CHAMBERTIN"/>
    <n v="2018"/>
    <x v="0"/>
    <n v="3"/>
    <m/>
    <x v="3"/>
    <s v="France"/>
    <s v="VC"/>
    <m/>
    <m/>
    <m/>
  </r>
  <r>
    <s v="469"/>
    <x v="81"/>
    <s v="GRIOTTE CHAMBERTIN"/>
    <n v="2007"/>
    <x v="0"/>
    <n v="2"/>
    <m/>
    <x v="3"/>
    <s v="France"/>
    <s v="VC"/>
    <m/>
    <m/>
    <m/>
  </r>
  <r>
    <s v="317"/>
    <x v="81"/>
    <s v="LES EVOCELLES"/>
    <n v="1999"/>
    <x v="0"/>
    <n v="2"/>
    <m/>
    <x v="3"/>
    <s v="France"/>
    <s v="VC"/>
    <m/>
    <m/>
    <m/>
  </r>
  <r>
    <s v="316"/>
    <x v="81"/>
    <s v="LES EVOCELLES"/>
    <n v="2001"/>
    <x v="0"/>
    <n v="1"/>
    <m/>
    <x v="3"/>
    <s v="France"/>
    <s v="VC"/>
    <m/>
    <m/>
    <m/>
  </r>
  <r>
    <s v="262"/>
    <x v="81"/>
    <s v="MAZIS CHAMBERTIN"/>
    <n v="1996"/>
    <x v="0"/>
    <n v="1"/>
    <m/>
    <x v="3"/>
    <s v="France"/>
    <s v="VC"/>
    <m/>
    <m/>
    <m/>
  </r>
  <r>
    <s v="619"/>
    <x v="82"/>
    <s v="BOURGOGNE ROGUE"/>
    <n v="2015"/>
    <x v="0"/>
    <n v="6"/>
    <s v=""/>
    <x v="3"/>
    <s v="France"/>
    <s v="PRB"/>
    <m/>
    <m/>
    <m/>
  </r>
  <r>
    <s v="620"/>
    <x v="82"/>
    <s v="CHAMBERTIN VIEILLES VIGNES"/>
    <n v="1998"/>
    <x v="0"/>
    <n v="1"/>
    <s v="Original Carton"/>
    <x v="3"/>
    <s v="France"/>
    <s v="PRB"/>
    <m/>
    <m/>
    <m/>
  </r>
  <r>
    <s v="621"/>
    <x v="82"/>
    <s v="COEUR DU ROI VIEILLES VIGNES  "/>
    <n v="2015"/>
    <x v="0"/>
    <n v="6"/>
    <s v=""/>
    <x v="3"/>
    <s v="France"/>
    <s v="PRB"/>
    <m/>
    <m/>
    <m/>
  </r>
  <r>
    <s v="622"/>
    <x v="82"/>
    <s v="GEVREY CHAMBERTIN VIEILLES VIGNES  "/>
    <n v="2015"/>
    <x v="0"/>
    <n v="6"/>
    <s v=""/>
    <x v="3"/>
    <s v="France"/>
    <s v="PRB"/>
    <m/>
    <m/>
    <m/>
  </r>
  <r>
    <s v="623"/>
    <x v="82"/>
    <s v="LAVAUX SAINT JACQUES"/>
    <n v="2015"/>
    <x v="0"/>
    <n v="6"/>
    <s v=""/>
    <x v="3"/>
    <s v="France"/>
    <s v="PRB"/>
    <m/>
    <m/>
    <m/>
  </r>
  <r>
    <s v="624"/>
    <x v="82"/>
    <s v="MAZIS CHAMBERTIN"/>
    <n v="2015"/>
    <x v="0"/>
    <n v="3"/>
    <s v=""/>
    <x v="3"/>
    <s v="France"/>
    <s v="PRB"/>
    <m/>
    <m/>
    <m/>
  </r>
  <r>
    <s v="767"/>
    <x v="83"/>
    <s v="BONNES MARES"/>
    <n v="2009"/>
    <x v="0"/>
    <n v="1"/>
    <m/>
    <x v="3"/>
    <s v="France"/>
    <s v="VC"/>
    <m/>
    <m/>
    <m/>
  </r>
  <r>
    <s v="2745"/>
    <x v="83"/>
    <s v="BONNES MARES"/>
    <n v="2009"/>
    <x v="0"/>
    <n v="2"/>
    <s v=""/>
    <x v="3"/>
    <s v="France"/>
    <s v="PRU"/>
    <m/>
    <m/>
    <m/>
  </r>
  <r>
    <s v="626"/>
    <x v="83"/>
    <s v="BONNES MARES"/>
    <n v="2009"/>
    <x v="0"/>
    <n v="10"/>
    <s v="Second Hand Carton"/>
    <x v="3"/>
    <s v="France"/>
    <s v="PRB"/>
    <m/>
    <m/>
    <m/>
  </r>
  <r>
    <s v="627"/>
    <x v="83"/>
    <s v="BONNES MARES"/>
    <n v="2010"/>
    <x v="0"/>
    <n v="6"/>
    <s v="Original Carton"/>
    <x v="3"/>
    <s v="France"/>
    <s v="PRB"/>
    <m/>
    <m/>
    <m/>
  </r>
  <r>
    <s v="2752"/>
    <x v="83"/>
    <s v="BONNES MARES"/>
    <n v="2011"/>
    <x v="0"/>
    <n v="1"/>
    <s v=""/>
    <x v="3"/>
    <s v="France"/>
    <s v="PRU"/>
    <m/>
    <m/>
    <m/>
  </r>
  <r>
    <s v="630"/>
    <x v="83"/>
    <s v="BONNES MARES"/>
    <n v="2012"/>
    <x v="0"/>
    <n v="6"/>
    <s v="Original Carton"/>
    <x v="3"/>
    <s v="France"/>
    <s v="PRB"/>
    <m/>
    <m/>
    <m/>
  </r>
  <r>
    <s v="629"/>
    <x v="83"/>
    <s v="BONNES MARES"/>
    <n v="2012"/>
    <x v="0"/>
    <n v="6"/>
    <s v="Original Carton"/>
    <x v="3"/>
    <s v="France"/>
    <s v="PRB"/>
    <m/>
    <m/>
    <m/>
  </r>
  <r>
    <s v="634"/>
    <x v="83"/>
    <s v="BONNES MARES"/>
    <n v="2016"/>
    <x v="0"/>
    <n v="6"/>
    <s v="Original Carton"/>
    <x v="3"/>
    <s v="France"/>
    <s v="PRB"/>
    <m/>
    <m/>
    <m/>
  </r>
  <r>
    <s v="2740"/>
    <x v="83"/>
    <s v="BONNES MARES"/>
    <n v="2017"/>
    <x v="0"/>
    <n v="1"/>
    <s v=""/>
    <x v="3"/>
    <s v="France"/>
    <s v="PRU"/>
    <m/>
    <m/>
    <m/>
  </r>
  <r>
    <s v="2741"/>
    <x v="83"/>
    <s v="BONNES MARES"/>
    <n v="2017"/>
    <x v="0"/>
    <n v="1"/>
    <s v=""/>
    <x v="3"/>
    <s v="France"/>
    <s v="PRU"/>
    <m/>
    <m/>
    <m/>
  </r>
  <r>
    <s v="632"/>
    <x v="83"/>
    <s v="BONNES MARES"/>
    <n v="2017"/>
    <x v="0"/>
    <n v="6"/>
    <s v="Original Carton"/>
    <x v="3"/>
    <s v="France"/>
    <s v="KLM"/>
    <m/>
    <m/>
    <m/>
  </r>
  <r>
    <s v="1384"/>
    <x v="83"/>
    <s v="CHARMES CHAMBERTIN"/>
    <n v="1996"/>
    <x v="0"/>
    <n v="2"/>
    <m/>
    <x v="3"/>
    <s v="France"/>
    <s v="VC"/>
    <m/>
    <m/>
    <m/>
  </r>
  <r>
    <s v="2299"/>
    <x v="83"/>
    <s v="CLOS DE LA ROCHE"/>
    <n v="1996"/>
    <x v="0"/>
    <n v="1"/>
    <s v="Second Hand Carton"/>
    <x v="3"/>
    <s v="France"/>
    <s v="PRB"/>
    <m/>
    <m/>
    <m/>
  </r>
  <r>
    <s v="637"/>
    <x v="83"/>
    <s v="CLOS DE LA ROCHE"/>
    <n v="2005"/>
    <x v="0"/>
    <n v="6"/>
    <s v="Second Hand Carton"/>
    <x v="3"/>
    <s v="France"/>
    <s v="PRB"/>
    <m/>
    <m/>
    <m/>
  </r>
  <r>
    <s v="638"/>
    <x v="83"/>
    <s v="CLOS DE LA ROCHE"/>
    <n v="2006"/>
    <x v="0"/>
    <n v="6"/>
    <s v="Second Hand Carton"/>
    <x v="3"/>
    <s v="France"/>
    <s v="PRB"/>
    <m/>
    <m/>
    <m/>
  </r>
  <r>
    <s v="658"/>
    <x v="83"/>
    <s v="CLOS DE LA ROCHE"/>
    <n v="2009"/>
    <x v="0"/>
    <n v="1"/>
    <m/>
    <x v="3"/>
    <s v="France"/>
    <s v="VC"/>
    <m/>
    <m/>
    <m/>
  </r>
  <r>
    <s v="639"/>
    <x v="83"/>
    <s v="CLOS DE LA ROCHE"/>
    <n v="2010"/>
    <x v="0"/>
    <n v="6"/>
    <s v="Original Wooden Case"/>
    <x v="3"/>
    <s v="France"/>
    <s v="PRB"/>
    <m/>
    <m/>
    <m/>
  </r>
  <r>
    <s v="640"/>
    <x v="83"/>
    <s v="CLOS DE LA ROCHE"/>
    <n v="2010"/>
    <x v="0"/>
    <n v="6"/>
    <s v="Original Wooden Case"/>
    <x v="3"/>
    <s v="France"/>
    <s v="PRB"/>
    <m/>
    <m/>
    <m/>
  </r>
  <r>
    <s v="641"/>
    <x v="83"/>
    <s v="CLOS DE LA ROCHE"/>
    <n v="2012"/>
    <x v="0"/>
    <n v="12"/>
    <s v="Original Wooden Case"/>
    <x v="3"/>
    <s v="France"/>
    <s v="PRB"/>
    <m/>
    <m/>
    <m/>
  </r>
  <r>
    <s v="645"/>
    <x v="83"/>
    <s v="CLOS DE LA ROCHE"/>
    <n v="2016"/>
    <x v="0"/>
    <n v="6"/>
    <s v="Original Carton"/>
    <x v="3"/>
    <s v="France"/>
    <s v="PRB"/>
    <m/>
    <m/>
    <m/>
  </r>
  <r>
    <s v="643"/>
    <x v="83"/>
    <s v="CLOS DE LA ROCHE"/>
    <n v="2017"/>
    <x v="0"/>
    <n v="6"/>
    <s v="Original Carton"/>
    <x v="3"/>
    <s v="France"/>
    <s v="KLM"/>
    <m/>
    <m/>
    <m/>
  </r>
  <r>
    <s v="644"/>
    <x v="83"/>
    <s v="CLOS DE LA ROCHE"/>
    <n v="2017"/>
    <x v="0"/>
    <n v="6"/>
    <s v="Original Carton"/>
    <x v="3"/>
    <s v="France"/>
    <s v="KLM"/>
    <m/>
    <m/>
    <m/>
  </r>
  <r>
    <s v="646"/>
    <x v="83"/>
    <s v="CLOS ST DENIS"/>
    <n v="2001"/>
    <x v="0"/>
    <n v="2"/>
    <s v="Second Hand Carton"/>
    <x v="3"/>
    <s v="France"/>
    <s v="PRB"/>
    <m/>
    <m/>
    <m/>
  </r>
  <r>
    <s v="647"/>
    <x v="83"/>
    <s v="CLOS ST DENIS"/>
    <n v="2005"/>
    <x v="0"/>
    <n v="10"/>
    <s v="Second Hand Carton"/>
    <x v="3"/>
    <s v="France"/>
    <s v="PRB"/>
    <m/>
    <m/>
    <m/>
  </r>
  <r>
    <s v="648"/>
    <x v="83"/>
    <s v="CLOS ST DENIS"/>
    <n v="2010"/>
    <x v="0"/>
    <n v="6"/>
    <s v="Original Carton"/>
    <x v="3"/>
    <s v="France"/>
    <s v="PRB"/>
    <m/>
    <m/>
    <m/>
  </r>
  <r>
    <s v="649"/>
    <x v="83"/>
    <s v="CLOS ST DENIS"/>
    <n v="2012"/>
    <x v="0"/>
    <n v="12"/>
    <s v="Original Carton"/>
    <x v="3"/>
    <s v="France"/>
    <s v="PRB"/>
    <m/>
    <m/>
    <m/>
  </r>
  <r>
    <s v="651"/>
    <x v="83"/>
    <s v="CLOS ST DENIS"/>
    <n v="2016"/>
    <x v="0"/>
    <n v="6"/>
    <s v="Original Carton"/>
    <x v="3"/>
    <s v="France"/>
    <s v="PRB"/>
    <m/>
    <m/>
    <m/>
  </r>
  <r>
    <s v="653"/>
    <x v="83"/>
    <s v="CLOS ST DENIS"/>
    <n v="2017"/>
    <x v="0"/>
    <n v="6"/>
    <s v="Original Carton"/>
    <x v="3"/>
    <s v="France"/>
    <s v="KLM"/>
    <m/>
    <m/>
    <m/>
  </r>
  <r>
    <s v="529"/>
    <x v="83"/>
    <s v="ECHEZEAUX"/>
    <n v="2009"/>
    <x v="0"/>
    <n v="1"/>
    <m/>
    <x v="3"/>
    <s v="France"/>
    <s v="VC"/>
    <m/>
    <m/>
    <m/>
  </r>
  <r>
    <s v="654"/>
    <x v="83"/>
    <s v="ECHEZEAUX"/>
    <n v="2009"/>
    <x v="0"/>
    <n v="6"/>
    <s v="Second Hand Carton"/>
    <x v="3"/>
    <s v="France"/>
    <s v="PRB"/>
    <m/>
    <m/>
    <m/>
  </r>
  <r>
    <s v="655"/>
    <x v="83"/>
    <s v="ECHEZEAUX"/>
    <n v="2010"/>
    <x v="0"/>
    <n v="6"/>
    <s v="Original Carton"/>
    <x v="3"/>
    <s v="France"/>
    <s v="PRB"/>
    <m/>
    <m/>
    <m/>
  </r>
  <r>
    <s v="656"/>
    <x v="83"/>
    <s v="ECHEZEAUX"/>
    <n v="2010"/>
    <x v="0"/>
    <n v="6"/>
    <s v="Original Carton"/>
    <x v="3"/>
    <s v="France"/>
    <s v="PRB"/>
    <m/>
    <m/>
    <m/>
  </r>
  <r>
    <s v="658"/>
    <x v="83"/>
    <s v="ECHEZEAUX"/>
    <n v="2016"/>
    <x v="0"/>
    <n v="6"/>
    <s v="Original Carton"/>
    <x v="3"/>
    <s v="France"/>
    <s v="PRB"/>
    <m/>
    <m/>
    <m/>
  </r>
  <r>
    <s v="659"/>
    <x v="83"/>
    <s v="ECHEZEAUX"/>
    <n v="2017"/>
    <x v="0"/>
    <n v="12"/>
    <s v="Original Carton"/>
    <x v="3"/>
    <s v="France"/>
    <s v="KLM"/>
    <m/>
    <m/>
    <m/>
  </r>
  <r>
    <s v="342"/>
    <x v="83"/>
    <s v="LES BEAUX MONTS"/>
    <n v="2012"/>
    <x v="0"/>
    <n v="8"/>
    <m/>
    <x v="3"/>
    <s v="France"/>
    <s v="VC"/>
    <m/>
    <m/>
    <m/>
  </r>
  <r>
    <s v="660"/>
    <x v="83"/>
    <s v="LES BEAUX MONTS"/>
    <n v="2016"/>
    <x v="0"/>
    <n v="6"/>
    <s v="Original Carton"/>
    <x v="3"/>
    <s v="France"/>
    <s v="PRB"/>
    <m/>
    <m/>
    <m/>
  </r>
  <r>
    <s v="661"/>
    <x v="83"/>
    <s v="LES MALCONSORTS"/>
    <n v="2016"/>
    <x v="0"/>
    <n v="6"/>
    <s v="Original Carton"/>
    <x v="3"/>
    <s v="France"/>
    <s v="PRB"/>
    <m/>
    <m/>
    <m/>
  </r>
  <r>
    <s v="625"/>
    <x v="83"/>
    <s v="LES MALCONSORTS"/>
    <n v="2017"/>
    <x v="0"/>
    <n v="12"/>
    <s v="Original Carton"/>
    <x v="3"/>
    <s v="France"/>
    <s v="KLM"/>
    <m/>
    <m/>
    <m/>
  </r>
  <r>
    <s v="33"/>
    <x v="83"/>
    <s v="MUSIGNY"/>
    <n v="2010"/>
    <x v="0"/>
    <n v="12"/>
    <s v="Original Carton"/>
    <x v="3"/>
    <s v="France"/>
    <s v="PRB"/>
    <m/>
    <m/>
    <m/>
  </r>
  <r>
    <s v="664"/>
    <x v="83"/>
    <s v="VOSNE ROMANEE"/>
    <n v="2010"/>
    <x v="0"/>
    <n v="6"/>
    <s v="Original Carton"/>
    <x v="3"/>
    <s v="France"/>
    <s v="PRB"/>
    <m/>
    <m/>
    <m/>
  </r>
  <r>
    <s v="663"/>
    <x v="83"/>
    <s v="VOSNE ROMANEE"/>
    <n v="2010"/>
    <x v="0"/>
    <n v="6"/>
    <s v="Original Carton"/>
    <x v="3"/>
    <s v="France"/>
    <s v="PRB"/>
    <m/>
    <m/>
    <m/>
  </r>
  <r>
    <s v="666"/>
    <x v="84"/>
    <s v="CROS PARANTOUX"/>
    <n v="1993"/>
    <x v="2"/>
    <n v="1"/>
    <s v="Second Hand Carton"/>
    <x v="3"/>
    <s v="France"/>
    <s v="PRB"/>
    <m/>
    <m/>
    <m/>
  </r>
  <r>
    <s v="667"/>
    <x v="84"/>
    <s v="CROS PARANTOUX"/>
    <n v="2003"/>
    <x v="0"/>
    <n v="6"/>
    <s v="Second Hand Carton"/>
    <x v="3"/>
    <s v="France"/>
    <s v="PRB"/>
    <m/>
    <m/>
    <m/>
  </r>
  <r>
    <s v="668"/>
    <x v="84"/>
    <s v="CROS PARANTOUX"/>
    <n v="2005"/>
    <x v="2"/>
    <n v="2"/>
    <s v="Second Hand Carton"/>
    <x v="3"/>
    <s v="France"/>
    <s v="PRB"/>
    <m/>
    <m/>
    <m/>
  </r>
  <r>
    <s v="669"/>
    <x v="84"/>
    <s v="CROS PARANTOUX"/>
    <n v="2008"/>
    <x v="0"/>
    <n v="12"/>
    <s v="Second Hand Carton"/>
    <x v="3"/>
    <s v="France"/>
    <s v="PRB"/>
    <m/>
    <m/>
    <m/>
  </r>
  <r>
    <s v="670"/>
    <x v="84"/>
    <s v="CROS PARANTOUX"/>
    <n v="2009"/>
    <x v="0"/>
    <n v="1"/>
    <s v="Second Hand Carton"/>
    <x v="3"/>
    <s v="France"/>
    <s v="PRB"/>
    <m/>
    <m/>
    <m/>
  </r>
  <r>
    <s v="671"/>
    <x v="84"/>
    <s v="CROS PARANTOUX"/>
    <n v="2009"/>
    <x v="2"/>
    <n v="2"/>
    <s v="Second Hand Carton"/>
    <x v="3"/>
    <s v="France"/>
    <s v="PRB"/>
    <m/>
    <m/>
    <m/>
  </r>
  <r>
    <s v="673"/>
    <x v="84"/>
    <s v="CROS PARANTOUX"/>
    <n v="2014"/>
    <x v="0"/>
    <n v="12"/>
    <s v="Original Carton"/>
    <x v="3"/>
    <s v="France"/>
    <s v="PRB"/>
    <m/>
    <m/>
    <m/>
  </r>
  <r>
    <s v="672"/>
    <x v="84"/>
    <s v="CROS PARANTOUX"/>
    <n v="2014"/>
    <x v="2"/>
    <n v="6"/>
    <s v="Original Carton"/>
    <x v="3"/>
    <s v="France"/>
    <s v="PRB"/>
    <m/>
    <m/>
    <m/>
  </r>
  <r>
    <s v="675"/>
    <x v="84"/>
    <s v="CROS PARANTOUX"/>
    <n v="2015"/>
    <x v="0"/>
    <n v="6"/>
    <s v="Second Hand Carton"/>
    <x v="3"/>
    <s v="France"/>
    <s v="PRB"/>
    <m/>
    <m/>
    <m/>
  </r>
  <r>
    <s v="674"/>
    <x v="84"/>
    <s v="CROS PARANTOUX"/>
    <n v="2015"/>
    <x v="2"/>
    <n v="3"/>
    <s v="Second Hand Carton"/>
    <x v="3"/>
    <s v="France"/>
    <s v="PRB"/>
    <m/>
    <m/>
    <m/>
  </r>
  <r>
    <s v="677"/>
    <x v="84"/>
    <s v="CROS PARANTOUX"/>
    <n v="2016"/>
    <x v="0"/>
    <n v="6"/>
    <s v="Original Carton"/>
    <x v="3"/>
    <s v="France"/>
    <s v="PRB"/>
    <m/>
    <m/>
    <m/>
  </r>
  <r>
    <s v="678"/>
    <x v="84"/>
    <s v="CROS PARANTOUX"/>
    <n v="2016"/>
    <x v="0"/>
    <n v="12"/>
    <s v="Original Carton"/>
    <x v="3"/>
    <s v="France"/>
    <s v="KLM"/>
    <m/>
    <m/>
    <m/>
  </r>
  <r>
    <s v="676"/>
    <x v="84"/>
    <s v="CROS PARANTOUX"/>
    <n v="2016"/>
    <x v="2"/>
    <n v="1"/>
    <s v="Second Hand Carton"/>
    <x v="3"/>
    <s v="France"/>
    <s v="KLM"/>
    <m/>
    <m/>
    <m/>
  </r>
  <r>
    <s v="679"/>
    <x v="84"/>
    <s v="ECHEZEAUX"/>
    <n v="1991"/>
    <x v="0"/>
    <n v="1"/>
    <s v="Second Hand Carton"/>
    <x v="3"/>
    <s v="France"/>
    <s v="PRB"/>
    <m/>
    <m/>
    <m/>
  </r>
  <r>
    <s v="680"/>
    <x v="84"/>
    <s v="ECHEZEAUX"/>
    <n v="2003"/>
    <x v="0"/>
    <n v="5"/>
    <s v="Second Hand Carton"/>
    <x v="3"/>
    <s v="France"/>
    <s v="PRB"/>
    <m/>
    <m/>
    <m/>
  </r>
  <r>
    <s v="682"/>
    <x v="84"/>
    <s v="ECHEZEAUX"/>
    <n v="2009"/>
    <x v="0"/>
    <n v="5"/>
    <s v="Second Hand Carton"/>
    <x v="3"/>
    <s v="France"/>
    <s v="PRB"/>
    <m/>
    <m/>
    <m/>
  </r>
  <r>
    <s v="683"/>
    <x v="84"/>
    <s v="ECHEZEAUX"/>
    <n v="2009"/>
    <x v="0"/>
    <n v="12"/>
    <s v="Original Carton"/>
    <x v="3"/>
    <s v="France"/>
    <s v="PRB"/>
    <m/>
    <m/>
    <m/>
  </r>
  <r>
    <s v="681"/>
    <x v="84"/>
    <s v="ECHEZEAUX"/>
    <n v="2009"/>
    <x v="2"/>
    <n v="3"/>
    <s v="Second Hand Carton"/>
    <x v="3"/>
    <s v="France"/>
    <s v="PRB"/>
    <m/>
    <m/>
    <m/>
  </r>
  <r>
    <s v="684"/>
    <x v="84"/>
    <s v="ECHEZEAUX"/>
    <n v="2010"/>
    <x v="0"/>
    <n v="1"/>
    <s v="Second Hand Carton"/>
    <x v="3"/>
    <s v="France"/>
    <s v="KLM"/>
    <m/>
    <m/>
    <m/>
  </r>
  <r>
    <s v="685"/>
    <x v="84"/>
    <s v="ECHEZEAUX"/>
    <n v="2010"/>
    <x v="0"/>
    <n v="12"/>
    <s v="Original Carton"/>
    <x v="3"/>
    <s v="France"/>
    <s v="KLM"/>
    <m/>
    <m/>
    <m/>
  </r>
  <r>
    <s v="686"/>
    <x v="84"/>
    <s v="ECHEZEAUX"/>
    <n v="2014"/>
    <x v="2"/>
    <n v="6"/>
    <s v="Original Carton"/>
    <x v="3"/>
    <s v="France"/>
    <s v="PRB"/>
    <m/>
    <m/>
    <m/>
  </r>
  <r>
    <s v="688"/>
    <x v="84"/>
    <s v="ECHEZEAUX"/>
    <n v="2015"/>
    <x v="0"/>
    <n v="6"/>
    <s v="Second Hand Carton"/>
    <x v="3"/>
    <s v="France"/>
    <s v="PRB"/>
    <m/>
    <m/>
    <m/>
  </r>
  <r>
    <s v="687"/>
    <x v="84"/>
    <s v="ECHEZEAUX"/>
    <n v="2015"/>
    <x v="2"/>
    <n v="3"/>
    <s v="Second Hand Carton"/>
    <x v="3"/>
    <s v="France"/>
    <s v="PRB"/>
    <m/>
    <m/>
    <m/>
  </r>
  <r>
    <s v="689"/>
    <x v="84"/>
    <s v="ECHEZEAUX"/>
    <n v="2016"/>
    <x v="0"/>
    <n v="6"/>
    <s v="Original Carton"/>
    <x v="3"/>
    <s v="France"/>
    <s v="PRB"/>
    <m/>
    <m/>
    <m/>
  </r>
  <r>
    <s v="690"/>
    <x v="84"/>
    <s v="ECHEZEAUX"/>
    <n v="2016"/>
    <x v="0"/>
    <n v="12"/>
    <s v="Original Carton"/>
    <x v="3"/>
    <s v="France"/>
    <s v="KLM"/>
    <m/>
    <m/>
    <m/>
  </r>
  <r>
    <s v="691"/>
    <x v="84"/>
    <s v="LES BEAUX MONTS"/>
    <n v="2016"/>
    <x v="0"/>
    <n v="6"/>
    <s v="Original Carton"/>
    <x v="3"/>
    <s v="France"/>
    <s v="PRB"/>
    <m/>
    <m/>
    <m/>
  </r>
  <r>
    <s v="697"/>
    <x v="85"/>
    <s v="BATARD MONTRACHET"/>
    <n v="2016"/>
    <x v="0"/>
    <n v="6"/>
    <s v="Original Wooden Case"/>
    <x v="3"/>
    <s v="France"/>
    <s v="PRB"/>
    <m/>
    <m/>
    <m/>
  </r>
  <r>
    <s v="698"/>
    <x v="85"/>
    <s v="BIENVENUES BATARD MONTRACHET"/>
    <n v="2016"/>
    <x v="0"/>
    <n v="6"/>
    <s v="Original Wooden Case"/>
    <x v="3"/>
    <s v="France"/>
    <s v="PRB"/>
    <m/>
    <m/>
    <m/>
  </r>
  <r>
    <s v="699"/>
    <x v="85"/>
    <s v="CLOS DE BEZE"/>
    <n v="1971"/>
    <x v="0"/>
    <n v="1"/>
    <s v="Second Hand Carton"/>
    <x v="3"/>
    <s v="France"/>
    <s v="PRB"/>
    <m/>
    <m/>
    <m/>
  </r>
  <r>
    <s v="702"/>
    <x v="85"/>
    <s v="CLOS DE BEZE"/>
    <n v="1978"/>
    <x v="0"/>
    <n v="2"/>
    <s v="Second Hand Carton"/>
    <x v="3"/>
    <s v="France"/>
    <s v="PRB"/>
    <m/>
    <m/>
    <m/>
  </r>
  <r>
    <s v="703"/>
    <x v="85"/>
    <s v="CLOS DE BEZE"/>
    <n v="2018"/>
    <x v="0"/>
    <n v="12"/>
    <s v="Chateau Banded Wood"/>
    <x v="3"/>
    <s v="France"/>
    <s v="KLM"/>
    <m/>
    <m/>
    <m/>
  </r>
  <r>
    <s v="704"/>
    <x v="85"/>
    <s v="CORTON CLOS DES CORTONS "/>
    <n v="2016"/>
    <x v="0"/>
    <n v="6"/>
    <s v="Original Wooden Case"/>
    <x v="3"/>
    <s v="France"/>
    <s v="PRB"/>
    <m/>
    <m/>
    <m/>
  </r>
  <r>
    <s v="705"/>
    <x v="85"/>
    <s v="CORTON CLOS DES CORTONS "/>
    <n v="2018"/>
    <x v="0"/>
    <n v="12"/>
    <s v="Chateau Banded Wood"/>
    <x v="3"/>
    <s v="France"/>
    <s v="KLM"/>
    <m/>
    <m/>
    <m/>
  </r>
  <r>
    <s v="706"/>
    <x v="85"/>
    <s v="LES AMOUREUSES"/>
    <n v="1971"/>
    <x v="0"/>
    <n v="6"/>
    <s v="Second Hand Carton"/>
    <x v="3"/>
    <s v="France"/>
    <s v="PRB"/>
    <m/>
    <m/>
    <m/>
  </r>
  <r>
    <s v="707"/>
    <x v="85"/>
    <s v="MAZIS CHAMBERTIN"/>
    <n v="1971"/>
    <x v="0"/>
    <n v="1"/>
    <s v="Original Carton"/>
    <x v="3"/>
    <s v="France"/>
    <s v="PRB"/>
    <m/>
    <m/>
    <m/>
  </r>
  <r>
    <s v="708"/>
    <x v="85"/>
    <s v="MAZIS CHAMBERTIN"/>
    <n v="2016"/>
    <x v="0"/>
    <n v="6"/>
    <s v="Original Wooden Case"/>
    <x v="3"/>
    <s v="France"/>
    <s v="PRB"/>
    <m/>
    <m/>
    <m/>
  </r>
  <r>
    <s v="709"/>
    <x v="85"/>
    <s v="MAZIS CHAMBERTIN"/>
    <n v="2018"/>
    <x v="0"/>
    <n v="12"/>
    <s v="Chateau Banded Wood"/>
    <x v="3"/>
    <s v="France"/>
    <s v="KLM"/>
    <m/>
    <m/>
    <m/>
  </r>
  <r>
    <s v="1315"/>
    <x v="85"/>
    <s v="MUSIGNY"/>
    <n v="1959"/>
    <x v="0"/>
    <n v="1"/>
    <m/>
    <x v="3"/>
    <s v="France"/>
    <s v="VC"/>
    <m/>
    <m/>
    <m/>
  </r>
  <r>
    <s v="711"/>
    <x v="85"/>
    <s v="MUSIGNY"/>
    <n v="1971"/>
    <x v="0"/>
    <n v="2"/>
    <s v="Second Hand Carton"/>
    <x v="3"/>
    <s v="France"/>
    <s v="PRB"/>
    <m/>
    <m/>
    <m/>
  </r>
  <r>
    <s v="1316"/>
    <x v="85"/>
    <s v="MUSIGNY"/>
    <n v="1995"/>
    <x v="0"/>
    <n v="1"/>
    <m/>
    <x v="3"/>
    <s v="France"/>
    <s v="VC"/>
    <m/>
    <m/>
    <m/>
  </r>
  <r>
    <s v="1317"/>
    <x v="85"/>
    <s v="MUSIGNY"/>
    <n v="1996"/>
    <x v="0"/>
    <n v="1"/>
    <m/>
    <x v="3"/>
    <s v="France"/>
    <s v="VC"/>
    <m/>
    <m/>
    <m/>
  </r>
  <r>
    <s v="1318"/>
    <x v="85"/>
    <s v="MUSIGNY"/>
    <n v="1998"/>
    <x v="0"/>
    <n v="2"/>
    <m/>
    <x v="3"/>
    <s v="France"/>
    <s v="VC"/>
    <m/>
    <m/>
    <m/>
  </r>
  <r>
    <s v="1319"/>
    <x v="85"/>
    <s v="MUSIGNY"/>
    <n v="1999"/>
    <x v="0"/>
    <n v="1"/>
    <m/>
    <x v="3"/>
    <s v="France"/>
    <s v="VC"/>
    <m/>
    <m/>
    <m/>
  </r>
  <r>
    <s v="1320"/>
    <x v="85"/>
    <s v="MUSIGNY"/>
    <n v="2000"/>
    <x v="0"/>
    <n v="1"/>
    <m/>
    <x v="3"/>
    <s v="France"/>
    <s v="VC"/>
    <m/>
    <m/>
    <m/>
  </r>
  <r>
    <s v="1321"/>
    <x v="85"/>
    <s v="MUSIGNY"/>
    <n v="2001"/>
    <x v="0"/>
    <n v="3"/>
    <m/>
    <x v="3"/>
    <s v="France"/>
    <s v="VC"/>
    <m/>
    <m/>
    <m/>
  </r>
  <r>
    <s v="1322"/>
    <x v="85"/>
    <s v="MUSIGNY"/>
    <n v="2002"/>
    <x v="0"/>
    <n v="1"/>
    <m/>
    <x v="3"/>
    <s v="France"/>
    <s v="VC"/>
    <m/>
    <m/>
    <m/>
  </r>
  <r>
    <s v="1323"/>
    <x v="85"/>
    <s v="MUSIGNY"/>
    <n v="2004"/>
    <x v="0"/>
    <n v="1"/>
    <m/>
    <x v="3"/>
    <s v="France"/>
    <s v="VC"/>
    <m/>
    <m/>
    <m/>
  </r>
  <r>
    <s v="1324"/>
    <x v="85"/>
    <s v="MUSIGNY"/>
    <n v="2005"/>
    <x v="0"/>
    <n v="1"/>
    <s v="Original Wooden Case"/>
    <x v="3"/>
    <s v="France"/>
    <s v="VC"/>
    <m/>
    <m/>
    <m/>
  </r>
  <r>
    <s v="1325"/>
    <x v="85"/>
    <s v="MUSIGNY"/>
    <n v="2006"/>
    <x v="0"/>
    <n v="1"/>
    <m/>
    <x v="3"/>
    <s v="France"/>
    <s v="VC"/>
    <m/>
    <m/>
    <m/>
  </r>
  <r>
    <s v="1326"/>
    <x v="85"/>
    <s v="MUSIGNY"/>
    <n v="2007"/>
    <x v="0"/>
    <n v="1"/>
    <s v="Original Wooden Case"/>
    <x v="3"/>
    <s v="France"/>
    <s v="VC"/>
    <m/>
    <m/>
    <m/>
  </r>
  <r>
    <s v="1327"/>
    <x v="85"/>
    <s v="MUSIGNY"/>
    <n v="2008"/>
    <x v="0"/>
    <n v="1"/>
    <s v="Original Wooden Case"/>
    <x v="3"/>
    <s v="France"/>
    <s v="VC"/>
    <m/>
    <m/>
    <m/>
  </r>
  <r>
    <s v="1328"/>
    <x v="85"/>
    <s v="MUSIGNY"/>
    <n v="2009"/>
    <x v="0"/>
    <n v="1"/>
    <s v="Original Wooden Case"/>
    <x v="3"/>
    <s v="France"/>
    <s v="VC"/>
    <m/>
    <m/>
    <m/>
  </r>
  <r>
    <s v="1329"/>
    <x v="85"/>
    <s v="MUSIGNY"/>
    <n v="2010"/>
    <x v="0"/>
    <n v="1"/>
    <s v="Original Wooden Case"/>
    <x v="3"/>
    <s v="France"/>
    <s v="VC"/>
    <m/>
    <m/>
    <m/>
  </r>
  <r>
    <s v="1330"/>
    <x v="85"/>
    <s v="MUSIGNY"/>
    <n v="2011"/>
    <x v="0"/>
    <n v="1"/>
    <s v="Original Wooden Case"/>
    <x v="3"/>
    <s v="France"/>
    <s v="VC"/>
    <m/>
    <m/>
    <m/>
  </r>
  <r>
    <s v="1331"/>
    <x v="85"/>
    <s v="MUSIGNY"/>
    <n v="2012"/>
    <x v="0"/>
    <n v="2"/>
    <s v="Original Wooden Case"/>
    <x v="3"/>
    <s v="France"/>
    <s v="VC"/>
    <m/>
    <m/>
    <m/>
  </r>
  <r>
    <s v="1332"/>
    <x v="85"/>
    <s v="MUSIGNY"/>
    <n v="2013"/>
    <x v="0"/>
    <n v="2"/>
    <s v="Original Wooden Case"/>
    <x v="3"/>
    <s v="France"/>
    <s v="VC"/>
    <m/>
    <m/>
    <m/>
  </r>
  <r>
    <s v="1333"/>
    <x v="85"/>
    <s v="MUSIGNY"/>
    <n v="2014"/>
    <x v="0"/>
    <n v="2"/>
    <s v="Original Wooden Case"/>
    <x v="3"/>
    <s v="France"/>
    <s v="VC"/>
    <m/>
    <m/>
    <m/>
  </r>
  <r>
    <s v="1335"/>
    <x v="85"/>
    <s v="MUSIGNY"/>
    <n v="2015"/>
    <x v="0"/>
    <n v="2"/>
    <s v="Original Wooden Case"/>
    <x v="3"/>
    <s v="France"/>
    <s v="VC"/>
    <m/>
    <m/>
    <m/>
  </r>
  <r>
    <s v="1334"/>
    <x v="85"/>
    <s v="MUSIGNY"/>
    <n v="2015"/>
    <x v="2"/>
    <n v="1"/>
    <s v="Original Wooden Case"/>
    <x v="3"/>
    <s v="France"/>
    <s v="VC"/>
    <m/>
    <m/>
    <m/>
  </r>
  <r>
    <s v="1336"/>
    <x v="85"/>
    <s v="MUSIGNY"/>
    <n v="2016"/>
    <x v="0"/>
    <n v="3"/>
    <s v="Original Wooden Case"/>
    <x v="3"/>
    <s v="France"/>
    <s v="VC"/>
    <m/>
    <m/>
    <m/>
  </r>
  <r>
    <s v="1337"/>
    <x v="85"/>
    <s v="MUSIGNY"/>
    <n v="2017"/>
    <x v="0"/>
    <n v="3"/>
    <s v="Original Wooden Case"/>
    <x v="3"/>
    <s v="France"/>
    <s v="VC"/>
    <m/>
    <m/>
    <m/>
  </r>
  <r>
    <s v="1338"/>
    <x v="85"/>
    <s v="MUSIGNY"/>
    <n v="2018"/>
    <x v="0"/>
    <n v="3"/>
    <s v="Original Wooden Case"/>
    <x v="3"/>
    <s v="France"/>
    <s v="VC"/>
    <m/>
    <m/>
    <m/>
  </r>
  <r>
    <s v="712"/>
    <x v="85"/>
    <s v="ORVEAUX"/>
    <n v="2018"/>
    <x v="0"/>
    <n v="12"/>
    <s v="Chateau Banded Wood"/>
    <x v="3"/>
    <s v="France"/>
    <s v="KLM"/>
    <m/>
    <m/>
    <m/>
  </r>
  <r>
    <s v="2877"/>
    <x v="86"/>
    <s v="CRIOTS BATARD MONTRACHET"/>
    <n v="2014"/>
    <x v="0"/>
    <n v="6"/>
    <s v="1 CASE"/>
    <x v="3"/>
    <s v="France"/>
    <s v="KLM"/>
    <m/>
    <m/>
    <m/>
  </r>
  <r>
    <s v="2823"/>
    <x v="87"/>
    <s v="CLOS SAINT JACQUES"/>
    <n v="2008"/>
    <x v="0"/>
    <n v="6"/>
    <s v="Original Wooden Case"/>
    <x v="3"/>
    <s v="France"/>
    <s v="KLM"/>
    <m/>
    <m/>
    <m/>
  </r>
  <r>
    <s v="2824"/>
    <x v="87"/>
    <s v="CLOS SAINT JACQUES"/>
    <n v="2009"/>
    <x v="0"/>
    <n v="3"/>
    <s v="Original Wooden Case"/>
    <x v="3"/>
    <s v="France"/>
    <s v="KLM"/>
    <m/>
    <m/>
    <m/>
  </r>
  <r>
    <s v="2948"/>
    <x v="87"/>
    <s v="CLOS SAINT JACQUES"/>
    <n v="2009"/>
    <x v="0"/>
    <n v="6"/>
    <s v="Original Wooden Case"/>
    <x v="3"/>
    <s v="France"/>
    <s v="KLM"/>
    <m/>
    <m/>
    <m/>
  </r>
  <r>
    <s v="2825"/>
    <x v="87"/>
    <s v="CLOS SAINT JACQUES"/>
    <n v="2010"/>
    <x v="0"/>
    <n v="3"/>
    <s v="Original Wooden Case"/>
    <x v="3"/>
    <s v="France"/>
    <s v="KLM"/>
    <m/>
    <m/>
    <m/>
  </r>
  <r>
    <s v="1393"/>
    <x v="87"/>
    <s v="CLOS SAINT JACQUES"/>
    <n v="2011"/>
    <x v="0"/>
    <n v="1"/>
    <m/>
    <x v="3"/>
    <s v="France"/>
    <s v="VC"/>
    <m/>
    <m/>
    <m/>
  </r>
  <r>
    <s v="2826"/>
    <x v="87"/>
    <s v="CLOS SAINT JACQUES"/>
    <n v="2012"/>
    <x v="0"/>
    <n v="2"/>
    <s v="Original Wooden Case"/>
    <x v="3"/>
    <s v="France"/>
    <s v="KLM"/>
    <m/>
    <m/>
    <m/>
  </r>
  <r>
    <s v="3137"/>
    <x v="87"/>
    <s v="CLOS SAINT JACQUES"/>
    <n v="2015"/>
    <x v="0"/>
    <n v="1"/>
    <s v="Second Hand Carton"/>
    <x v="3"/>
    <s v="France"/>
    <s v="KLM"/>
    <m/>
    <m/>
    <m/>
  </r>
  <r>
    <s v="2827"/>
    <x v="87"/>
    <s v="CLOS SAINT JACQUES"/>
    <n v="2015"/>
    <x v="0"/>
    <n v="2"/>
    <s v="Original Wooden Case"/>
    <x v="3"/>
    <s v="France"/>
    <s v="KLM"/>
    <m/>
    <m/>
    <m/>
  </r>
  <r>
    <s v="721"/>
    <x v="87"/>
    <s v="CLOS SAINT JACQUES"/>
    <n v="2016"/>
    <x v="0"/>
    <n v="1"/>
    <s v="Second Hand Carton"/>
    <x v="3"/>
    <s v="France"/>
    <s v="KLM"/>
    <m/>
    <m/>
    <m/>
  </r>
  <r>
    <s v="2828"/>
    <x v="87"/>
    <s v="CLOS SAINT JACQUES"/>
    <n v="2016"/>
    <x v="0"/>
    <n v="2"/>
    <s v="Original Wooden Case"/>
    <x v="3"/>
    <s v="France"/>
    <s v="KLM"/>
    <m/>
    <m/>
    <m/>
  </r>
  <r>
    <s v="722"/>
    <x v="87"/>
    <s v="CLOS SAINT JACQUES"/>
    <n v="2016"/>
    <x v="0"/>
    <n v="6"/>
    <s v="Second Hand Carton"/>
    <x v="3"/>
    <s v="France"/>
    <s v="KLM"/>
    <m/>
    <m/>
    <m/>
  </r>
  <r>
    <s v="2829"/>
    <x v="87"/>
    <s v="CLOS SAINT JACQUES"/>
    <n v="2017"/>
    <x v="0"/>
    <n v="2"/>
    <s v="Original Wooden Case"/>
    <x v="3"/>
    <s v="France"/>
    <s v="KLM"/>
    <m/>
    <m/>
    <m/>
  </r>
  <r>
    <s v="724"/>
    <x v="87"/>
    <s v="CLOS SAINT JACQUES"/>
    <n v="2017"/>
    <x v="0"/>
    <n v="6"/>
    <s v="Original Carton"/>
    <x v="3"/>
    <s v="France"/>
    <s v="KLM"/>
    <m/>
    <m/>
    <m/>
  </r>
  <r>
    <s v="723"/>
    <x v="87"/>
    <s v="CLOS SAINT JACQUES"/>
    <n v="2017"/>
    <x v="0"/>
    <n v="6"/>
    <s v="Original Carton"/>
    <x v="3"/>
    <s v="France"/>
    <s v="KLM"/>
    <m/>
    <m/>
    <m/>
  </r>
  <r>
    <s v="1368"/>
    <x v="87"/>
    <s v="COMBE AUX MOINES"/>
    <n v="2001"/>
    <x v="0"/>
    <n v="3"/>
    <m/>
    <x v="3"/>
    <s v="France"/>
    <s v="VC"/>
    <m/>
    <m/>
    <m/>
  </r>
  <r>
    <s v="2949"/>
    <x v="87"/>
    <s v="COMBE AUX MOINES"/>
    <n v="2009"/>
    <x v="0"/>
    <n v="6"/>
    <s v="Original Carton"/>
    <x v="3"/>
    <s v="France"/>
    <s v="KLM"/>
    <m/>
    <m/>
    <m/>
  </r>
  <r>
    <s v="2950"/>
    <x v="87"/>
    <s v="LES CHERBAUDEDS"/>
    <n v="2010"/>
    <x v="0"/>
    <n v="6"/>
    <s v="Second Hand Carton"/>
    <x v="3"/>
    <s v="France"/>
    <s v="KLM"/>
    <m/>
    <m/>
    <m/>
  </r>
  <r>
    <s v="726"/>
    <x v="88"/>
    <s v="LA GRANDE RUE"/>
    <n v="2016"/>
    <x v="2"/>
    <n v="3"/>
    <s v="Original Wooden Case"/>
    <x v="3"/>
    <s v="France"/>
    <s v="PRB"/>
    <m/>
    <m/>
    <m/>
  </r>
  <r>
    <s v="725"/>
    <x v="88"/>
    <s v="LA GRANDE RUE"/>
    <n v="2016"/>
    <x v="1"/>
    <n v="1"/>
    <s v="Original Wooden Case"/>
    <x v="3"/>
    <s v="France"/>
    <s v="PRB"/>
    <m/>
    <m/>
    <m/>
  </r>
  <r>
    <s v="735"/>
    <x v="89"/>
    <s v="AUX BOUDOTS"/>
    <n v="2013"/>
    <x v="0"/>
    <n v="4"/>
    <s v="Second Hand Carton"/>
    <x v="3"/>
    <s v="France"/>
    <s v="PRB"/>
    <m/>
    <m/>
    <m/>
  </r>
  <r>
    <s v="736"/>
    <x v="89"/>
    <s v="AUX CRAS"/>
    <n v="2015"/>
    <x v="2"/>
    <n v="6"/>
    <s v="Original Carton"/>
    <x v="3"/>
    <s v="France"/>
    <s v="PRB"/>
    <m/>
    <m/>
    <m/>
  </r>
  <r>
    <s v="737"/>
    <x v="89"/>
    <s v="AUX CRAS"/>
    <n v="2015"/>
    <x v="2"/>
    <n v="12"/>
    <s v="Original Carton"/>
    <x v="3"/>
    <s v="France"/>
    <s v="PRB"/>
    <m/>
    <m/>
    <m/>
  </r>
  <r>
    <s v="738"/>
    <x v="89"/>
    <s v="AUX CRAS"/>
    <n v="2016"/>
    <x v="2"/>
    <n v="24"/>
    <s v="Original Carton"/>
    <x v="3"/>
    <s v="France"/>
    <s v="PRB"/>
    <m/>
    <m/>
    <m/>
  </r>
  <r>
    <s v="739"/>
    <x v="89"/>
    <s v="ECHEZEAUX"/>
    <n v="2010"/>
    <x v="0"/>
    <n v="6"/>
    <s v="Original Wooden Case"/>
    <x v="3"/>
    <s v="France"/>
    <s v="PRB"/>
    <m/>
    <m/>
    <m/>
  </r>
  <r>
    <s v="740"/>
    <x v="89"/>
    <s v="ECHEZEAUX"/>
    <n v="2011"/>
    <x v="1"/>
    <n v="1"/>
    <s v="Original Wooden Case"/>
    <x v="3"/>
    <s v="France"/>
    <s v="PRB"/>
    <m/>
    <m/>
    <m/>
  </r>
  <r>
    <s v="741"/>
    <x v="89"/>
    <s v="ECHEZEAUX"/>
    <n v="2013"/>
    <x v="0"/>
    <n v="1"/>
    <s v="Second Hand Carton"/>
    <x v="3"/>
    <s v="France"/>
    <s v="PRB"/>
    <m/>
    <m/>
    <m/>
  </r>
  <r>
    <s v="537"/>
    <x v="89"/>
    <s v="ECHEZEAUX"/>
    <n v="2014"/>
    <x v="0"/>
    <n v="3"/>
    <m/>
    <x v="3"/>
    <s v="France"/>
    <s v="VC"/>
    <m/>
    <m/>
    <m/>
  </r>
  <r>
    <s v="743"/>
    <x v="89"/>
    <s v="ECHEZEAUX"/>
    <n v="2014"/>
    <x v="0"/>
    <n v="3"/>
    <s v="Original Carton"/>
    <x v="3"/>
    <s v="France"/>
    <s v="PRB"/>
    <m/>
    <m/>
    <m/>
  </r>
  <r>
    <s v="742"/>
    <x v="89"/>
    <s v="ECHEZEAUX"/>
    <n v="2014"/>
    <x v="2"/>
    <n v="6"/>
    <s v="Original Carton"/>
    <x v="3"/>
    <s v="France"/>
    <s v="PRB"/>
    <m/>
    <m/>
    <m/>
  </r>
  <r>
    <s v="3138"/>
    <x v="89"/>
    <s v="ECHEZEAUX"/>
    <n v="2015"/>
    <x v="0"/>
    <n v="1"/>
    <s v="Second Hand Carton"/>
    <x v="3"/>
    <s v="France"/>
    <s v="KLM"/>
    <m/>
    <m/>
    <m/>
  </r>
  <r>
    <s v="745"/>
    <x v="89"/>
    <s v="ECHEZEAUX"/>
    <n v="2015"/>
    <x v="2"/>
    <n v="3"/>
    <s v="Original Carton"/>
    <x v="3"/>
    <s v="France"/>
    <s v="PRB"/>
    <m/>
    <m/>
    <m/>
  </r>
  <r>
    <s v="744"/>
    <x v="89"/>
    <s v="ECHEZEAUX"/>
    <n v="2015"/>
    <x v="1"/>
    <n v="1"/>
    <s v="Original Wooden Case"/>
    <x v="3"/>
    <s v="France"/>
    <s v="PRB"/>
    <m/>
    <m/>
    <m/>
  </r>
  <r>
    <s v="747"/>
    <x v="89"/>
    <s v="GRANDS ECHEZEAUX"/>
    <n v="2010"/>
    <x v="0"/>
    <n v="6"/>
    <s v="Original Wooden Case"/>
    <x v="3"/>
    <s v="France"/>
    <s v="PRB"/>
    <m/>
    <m/>
    <m/>
  </r>
  <r>
    <s v="749"/>
    <x v="89"/>
    <s v="GRANDS ECHEZEAUX"/>
    <n v="2011"/>
    <x v="2"/>
    <n v="3"/>
    <s v="Original Carton"/>
    <x v="3"/>
    <s v="France"/>
    <s v="PRB"/>
    <m/>
    <m/>
    <m/>
  </r>
  <r>
    <s v="748"/>
    <x v="89"/>
    <s v="GRANDS ECHEZEAUX"/>
    <n v="2011"/>
    <x v="1"/>
    <n v="1"/>
    <s v="Original Wooden Case"/>
    <x v="3"/>
    <s v="France"/>
    <s v="PRB"/>
    <m/>
    <m/>
    <m/>
  </r>
  <r>
    <s v="750"/>
    <x v="89"/>
    <s v="GRANDS ECHEZEAUX"/>
    <n v="2012"/>
    <x v="0"/>
    <n v="2"/>
    <s v="Second Hand Carton"/>
    <x v="3"/>
    <s v="France"/>
    <s v="PRB"/>
    <m/>
    <m/>
    <m/>
  </r>
  <r>
    <s v="751"/>
    <x v="89"/>
    <s v="GRANDS ECHEZEAUX"/>
    <n v="2012"/>
    <x v="0"/>
    <n v="6"/>
    <s v="Original Carton"/>
    <x v="3"/>
    <s v="France"/>
    <s v="PRB"/>
    <m/>
    <m/>
    <m/>
  </r>
  <r>
    <s v="483"/>
    <x v="89"/>
    <s v="GRANDS ECHEZEAUX"/>
    <n v="2013"/>
    <x v="0"/>
    <n v="3"/>
    <m/>
    <x v="3"/>
    <s v="France"/>
    <s v="VC"/>
    <m/>
    <m/>
    <m/>
  </r>
  <r>
    <s v="746"/>
    <x v="89"/>
    <s v="GRANDS ECHEZEAUX"/>
    <n v="2013"/>
    <x v="0"/>
    <n v="4"/>
    <s v="Original Carton"/>
    <x v="3"/>
    <s v="France"/>
    <s v="PRB"/>
    <m/>
    <m/>
    <m/>
  </r>
  <r>
    <s v="482"/>
    <x v="89"/>
    <s v="GRANDS ECHEZEAUX"/>
    <n v="2014"/>
    <x v="0"/>
    <n v="3"/>
    <m/>
    <x v="3"/>
    <s v="France"/>
    <s v="VC"/>
    <m/>
    <m/>
    <m/>
  </r>
  <r>
    <s v="754"/>
    <x v="89"/>
    <s v="GRANDS ECHEZEAUX"/>
    <n v="2014"/>
    <x v="0"/>
    <n v="10"/>
    <s v="Original Carton"/>
    <x v="3"/>
    <s v="France"/>
    <s v="PRB"/>
    <m/>
    <m/>
    <m/>
  </r>
  <r>
    <s v="756"/>
    <x v="89"/>
    <s v="GRANDS ECHEZEAUX"/>
    <n v="2014"/>
    <x v="0"/>
    <n v="12"/>
    <s v="Original Carton"/>
    <x v="3"/>
    <s v="France"/>
    <s v="PRB"/>
    <m/>
    <m/>
    <m/>
  </r>
  <r>
    <s v="755"/>
    <x v="89"/>
    <s v="GRANDS ECHEZEAUX"/>
    <n v="2014"/>
    <x v="0"/>
    <n v="12"/>
    <s v="Original Carton"/>
    <x v="3"/>
    <s v="France"/>
    <s v="PRB"/>
    <m/>
    <m/>
    <m/>
  </r>
  <r>
    <s v="753"/>
    <x v="89"/>
    <s v="GRANDS ECHEZEAUX"/>
    <n v="2014"/>
    <x v="2"/>
    <n v="1"/>
    <s v="Original Wooden Case"/>
    <x v="3"/>
    <s v="France"/>
    <s v="PRB"/>
    <m/>
    <m/>
    <m/>
  </r>
  <r>
    <s v="752"/>
    <x v="89"/>
    <s v="GRANDS ECHEZEAUX"/>
    <n v="2014"/>
    <x v="2"/>
    <n v="6"/>
    <s v="Original Carton"/>
    <x v="3"/>
    <s v="France"/>
    <s v="PRB"/>
    <m/>
    <m/>
    <m/>
  </r>
  <r>
    <s v="759"/>
    <x v="89"/>
    <s v="GRANDS ECHEZEAUX"/>
    <n v="2015"/>
    <x v="0"/>
    <n v="1"/>
    <s v="Second Hand Carton"/>
    <x v="3"/>
    <s v="France"/>
    <s v="PRB"/>
    <m/>
    <m/>
    <m/>
  </r>
  <r>
    <s v="2375"/>
    <x v="89"/>
    <s v="GRANDS ECHEZEAUX"/>
    <n v="2015"/>
    <x v="0"/>
    <n v="6"/>
    <s v="Original Carton"/>
    <x v="3"/>
    <s v="France"/>
    <s v="PRB"/>
    <m/>
    <m/>
    <m/>
  </r>
  <r>
    <s v="763"/>
    <x v="89"/>
    <s v="GRANDS ECHEZEAUX"/>
    <n v="2015"/>
    <x v="0"/>
    <n v="12"/>
    <s v="Original Carton"/>
    <x v="3"/>
    <s v="France"/>
    <s v="PRB"/>
    <m/>
    <m/>
    <m/>
  </r>
  <r>
    <s v="764"/>
    <x v="89"/>
    <s v="GRANDS ECHEZEAUX"/>
    <n v="2015"/>
    <x v="0"/>
    <n v="96"/>
    <s v="Original Carton"/>
    <x v="3"/>
    <s v="France"/>
    <s v="PRB"/>
    <m/>
    <m/>
    <m/>
  </r>
  <r>
    <s v="760"/>
    <x v="89"/>
    <s v="GRANDS ECHEZEAUX"/>
    <n v="2015"/>
    <x v="2"/>
    <n v="3"/>
    <s v="Original Carton"/>
    <x v="3"/>
    <s v="France"/>
    <s v="PRB"/>
    <m/>
    <m/>
    <m/>
  </r>
  <r>
    <s v="762"/>
    <x v="89"/>
    <s v="GRANDS ECHEZEAUX"/>
    <n v="2015"/>
    <x v="2"/>
    <n v="6"/>
    <s v="Original Carton"/>
    <x v="3"/>
    <s v="France"/>
    <s v="PRB"/>
    <m/>
    <m/>
    <m/>
  </r>
  <r>
    <s v="2684"/>
    <x v="89"/>
    <s v="GRANDS ECHEZEAUX"/>
    <n v="2015"/>
    <x v="1"/>
    <n v="1"/>
    <s v="Original Wooden Case"/>
    <x v="3"/>
    <s v="France"/>
    <s v="KLM"/>
    <m/>
    <m/>
    <m/>
  </r>
  <r>
    <s v="758"/>
    <x v="89"/>
    <s v="GRANDS ECHEZEAUX"/>
    <n v="2015"/>
    <x v="1"/>
    <n v="1"/>
    <s v="Original Wooden Case"/>
    <x v="3"/>
    <s v="France"/>
    <s v="PRB"/>
    <m/>
    <m/>
    <m/>
  </r>
  <r>
    <s v="772"/>
    <x v="89"/>
    <s v="GRANDS ECHEZEAUX"/>
    <n v="2015"/>
    <x v="1"/>
    <n v="1"/>
    <s v="Non Original Wood"/>
    <x v="3"/>
    <s v="France"/>
    <s v="KLM"/>
    <m/>
    <m/>
    <m/>
  </r>
  <r>
    <s v="757"/>
    <x v="89"/>
    <s v="GRANDS ECHEZEAUX"/>
    <n v="2015"/>
    <x v="1"/>
    <n v="1"/>
    <s v="Original Wooden Case"/>
    <x v="3"/>
    <s v="France"/>
    <s v="PRB"/>
    <m/>
    <m/>
    <m/>
  </r>
  <r>
    <s v="773"/>
    <x v="89"/>
    <s v="GRANDS ECHEZEAUX"/>
    <n v="2015"/>
    <x v="1"/>
    <n v="2"/>
    <s v="Original Wooden Case"/>
    <x v="3"/>
    <s v="France"/>
    <s v="PRB"/>
    <m/>
    <m/>
    <m/>
  </r>
  <r>
    <s v="766"/>
    <x v="89"/>
    <s v="GRANDS ECHEZEAUX"/>
    <n v="2016"/>
    <x v="0"/>
    <n v="12"/>
    <s v="Original Carton"/>
    <x v="3"/>
    <s v="France"/>
    <s v="PRB"/>
    <m/>
    <m/>
    <m/>
  </r>
  <r>
    <s v="767"/>
    <x v="89"/>
    <s v="GRANDS ECHEZEAUX"/>
    <n v="2016"/>
    <x v="0"/>
    <n v="15"/>
    <s v="Original Wooden Case"/>
    <x v="3"/>
    <s v="France"/>
    <s v="PRB"/>
    <m/>
    <m/>
    <m/>
  </r>
  <r>
    <s v="769"/>
    <x v="89"/>
    <s v="GRANDS ECHEZEAUX"/>
    <n v="2016"/>
    <x v="0"/>
    <n v="78"/>
    <s v="Original Carton"/>
    <x v="3"/>
    <s v="France"/>
    <s v="PRB"/>
    <m/>
    <m/>
    <m/>
  </r>
  <r>
    <s v="776"/>
    <x v="89"/>
    <s v="GRANDS ECHEZEAUX"/>
    <n v="2016"/>
    <x v="0"/>
    <n v="120"/>
    <s v="Original Carton"/>
    <x v="3"/>
    <s v="France"/>
    <s v="PRB"/>
    <m/>
    <m/>
    <m/>
  </r>
  <r>
    <s v="770"/>
    <x v="89"/>
    <s v="GRANDS ECHEZEAUX"/>
    <n v="2016"/>
    <x v="0"/>
    <n v="144"/>
    <s v="Original Carton"/>
    <x v="3"/>
    <s v="France"/>
    <s v="PRB"/>
    <m/>
    <m/>
    <m/>
  </r>
  <r>
    <s v="765"/>
    <x v="89"/>
    <s v="GRANDS ECHEZEAUX"/>
    <n v="2016"/>
    <x v="2"/>
    <n v="12"/>
    <s v="Original Carton"/>
    <x v="3"/>
    <s v="France"/>
    <s v="PRB"/>
    <m/>
    <m/>
    <m/>
  </r>
  <r>
    <s v="768"/>
    <x v="89"/>
    <s v="GRANDS ECHEZEAUX"/>
    <n v="2016"/>
    <x v="2"/>
    <n v="24"/>
    <s v="Original Carton"/>
    <x v="3"/>
    <s v="France"/>
    <s v="PRB"/>
    <m/>
    <m/>
    <m/>
  </r>
  <r>
    <s v="775"/>
    <x v="89"/>
    <s v="GRANDS ECHEZEAUX"/>
    <n v="2016"/>
    <x v="1"/>
    <n v="3"/>
    <s v="Original Wooden Case"/>
    <x v="3"/>
    <s v="France"/>
    <s v="PRB"/>
    <m/>
    <m/>
    <m/>
  </r>
  <r>
    <s v="774"/>
    <x v="89"/>
    <s v="GRANDS ECHEZEAUX"/>
    <n v="2016"/>
    <x v="1"/>
    <n v="3"/>
    <s v="Original Wooden Case"/>
    <x v="3"/>
    <s v="France"/>
    <s v="PRB"/>
    <m/>
    <m/>
    <m/>
  </r>
  <r>
    <s v="771"/>
    <x v="89"/>
    <s v="GRANDS ECHEZEAUX"/>
    <n v="2017"/>
    <x v="0"/>
    <n v="24"/>
    <s v="Original Carton"/>
    <x v="3"/>
    <s v="France"/>
    <s v="KLM"/>
    <m/>
    <m/>
    <m/>
  </r>
  <r>
    <s v="1506"/>
    <x v="89"/>
    <s v="GRANDS ECHEZEAUX"/>
    <n v="2018"/>
    <x v="0"/>
    <n v="180"/>
    <s v="Original Carton"/>
    <x v="3"/>
    <s v="France"/>
    <s v="KLM"/>
    <m/>
    <m/>
    <m/>
  </r>
  <r>
    <s v="1505"/>
    <x v="89"/>
    <s v="GRANDS ECHEZEAUX"/>
    <n v="2018"/>
    <x v="0"/>
    <n v="180"/>
    <s v="Original Carton"/>
    <x v="3"/>
    <s v="France"/>
    <s v="KLM"/>
    <m/>
    <m/>
    <m/>
  </r>
  <r>
    <s v="2685"/>
    <x v="89"/>
    <s v="GRANDS ECHEZEAUX"/>
    <n v="2018"/>
    <x v="1"/>
    <n v="1"/>
    <s v="Original Wooden Case"/>
    <x v="3"/>
    <s v="France"/>
    <s v="KLM"/>
    <m/>
    <m/>
    <m/>
  </r>
  <r>
    <s v="778"/>
    <x v="89"/>
    <s v="LES BEAUX MONTS"/>
    <n v="2011"/>
    <x v="2"/>
    <n v="3"/>
    <s v="Original Carton"/>
    <x v="3"/>
    <s v="France"/>
    <s v="PRB"/>
    <m/>
    <m/>
    <m/>
  </r>
  <r>
    <s v="777"/>
    <x v="89"/>
    <s v="LES BEAUX MONTS"/>
    <n v="2011"/>
    <x v="1"/>
    <n v="1"/>
    <s v="Original Wooden Case"/>
    <x v="3"/>
    <s v="France"/>
    <s v="PRB"/>
    <m/>
    <m/>
    <m/>
  </r>
  <r>
    <s v="779"/>
    <x v="89"/>
    <s v="LES BEAUX MONTS"/>
    <n v="2014"/>
    <x v="0"/>
    <n v="12"/>
    <s v="Original Carton"/>
    <x v="3"/>
    <s v="France"/>
    <s v="PRB"/>
    <m/>
    <m/>
    <m/>
  </r>
  <r>
    <s v="780"/>
    <x v="89"/>
    <s v="LES BEAUX MONTS"/>
    <n v="2015"/>
    <x v="2"/>
    <n v="3"/>
    <s v="Original Carton"/>
    <x v="3"/>
    <s v="France"/>
    <s v="PRB"/>
    <m/>
    <m/>
    <m/>
  </r>
  <r>
    <s v="781"/>
    <x v="89"/>
    <s v="LES BEAUX MONTS"/>
    <n v="2015"/>
    <x v="2"/>
    <n v="6"/>
    <s v="Original Carton"/>
    <x v="3"/>
    <s v="France"/>
    <s v="PRB"/>
    <m/>
    <m/>
    <m/>
  </r>
  <r>
    <s v="782"/>
    <x v="89"/>
    <s v="LES BEAUX MONTS"/>
    <n v="2016"/>
    <x v="2"/>
    <n v="24"/>
    <s v="Original Carton"/>
    <x v="3"/>
    <s v="France"/>
    <s v="PRB"/>
    <m/>
    <m/>
    <m/>
  </r>
  <r>
    <s v="783"/>
    <x v="89"/>
    <s v="LES BOUDOTS"/>
    <n v="2015"/>
    <x v="2"/>
    <n v="6"/>
    <s v="Original Carton"/>
    <x v="3"/>
    <s v="France"/>
    <s v="PRB"/>
    <m/>
    <m/>
    <m/>
  </r>
  <r>
    <s v="784"/>
    <x v="89"/>
    <s v="LES BOUDOTS"/>
    <n v="2016"/>
    <x v="2"/>
    <n v="24"/>
    <s v="Original Carton"/>
    <x v="3"/>
    <s v="France"/>
    <s v="PRB"/>
    <m/>
    <m/>
    <m/>
  </r>
  <r>
    <s v="785"/>
    <x v="89"/>
    <s v="LES CHAUMES"/>
    <n v="2014"/>
    <x v="0"/>
    <n v="12"/>
    <s v="Original Carton"/>
    <x v="3"/>
    <s v="France"/>
    <s v="PRB"/>
    <m/>
    <m/>
    <m/>
  </r>
  <r>
    <s v="786"/>
    <x v="89"/>
    <s v="LES CHAUMES"/>
    <n v="2015"/>
    <x v="0"/>
    <n v="12"/>
    <s v="Original Carton"/>
    <x v="3"/>
    <s v="France"/>
    <s v="PRB"/>
    <m/>
    <m/>
    <m/>
  </r>
  <r>
    <s v="787"/>
    <x v="89"/>
    <s v="LES CHAUMES"/>
    <n v="2015"/>
    <x v="0"/>
    <n v="12"/>
    <s v="Original Carton"/>
    <x v="3"/>
    <s v="France"/>
    <s v="PRB"/>
    <m/>
    <m/>
    <m/>
  </r>
  <r>
    <s v="790"/>
    <x v="89"/>
    <s v="LES CHAUMES"/>
    <n v="2015"/>
    <x v="0"/>
    <n v="24"/>
    <s v="Original Carton"/>
    <x v="3"/>
    <s v="France"/>
    <s v="PRB"/>
    <m/>
    <m/>
    <m/>
  </r>
  <r>
    <s v="788"/>
    <x v="89"/>
    <s v="LES CHAUMES"/>
    <n v="2015"/>
    <x v="2"/>
    <n v="12"/>
    <s v="Original Carton"/>
    <x v="3"/>
    <s v="France"/>
    <s v="PRB"/>
    <m/>
    <m/>
    <m/>
  </r>
  <r>
    <s v="789"/>
    <x v="89"/>
    <s v="LES CHAUMES"/>
    <n v="2015"/>
    <x v="2"/>
    <n v="12"/>
    <s v="Original Carton"/>
    <x v="3"/>
    <s v="France"/>
    <s v="PRB"/>
    <m/>
    <m/>
    <m/>
  </r>
  <r>
    <s v="791"/>
    <x v="89"/>
    <s v="LES PETITS MONTS"/>
    <n v="2010"/>
    <x v="2"/>
    <n v="3"/>
    <s v="Original Carton"/>
    <x v="3"/>
    <s v="France"/>
    <s v="PRB"/>
    <m/>
    <m/>
    <m/>
  </r>
  <r>
    <s v="793"/>
    <x v="89"/>
    <s v="LES PETITS MONTS"/>
    <n v="2011"/>
    <x v="2"/>
    <n v="3"/>
    <s v="Original Carton"/>
    <x v="3"/>
    <s v="France"/>
    <s v="PRB"/>
    <m/>
    <m/>
    <m/>
  </r>
  <r>
    <s v="794"/>
    <x v="89"/>
    <s v="LES PETITS MONTS"/>
    <n v="2011"/>
    <x v="2"/>
    <n v="3"/>
    <s v="Original Carton"/>
    <x v="3"/>
    <s v="France"/>
    <s v="PRB"/>
    <m/>
    <m/>
    <m/>
  </r>
  <r>
    <s v="792"/>
    <x v="89"/>
    <s v="LES PETITS MONTS"/>
    <n v="2011"/>
    <x v="1"/>
    <n v="1"/>
    <s v="Original Wooden Case"/>
    <x v="3"/>
    <s v="France"/>
    <s v="PRB"/>
    <m/>
    <m/>
    <m/>
  </r>
  <r>
    <s v="296"/>
    <x v="89"/>
    <s v="LES PETITS MONTS"/>
    <n v="2014"/>
    <x v="0"/>
    <n v="4"/>
    <m/>
    <x v="3"/>
    <s v="France"/>
    <s v="VC"/>
    <m/>
    <m/>
    <m/>
  </r>
  <r>
    <s v="795"/>
    <x v="89"/>
    <s v="LES PETITS MONTS"/>
    <n v="2015"/>
    <x v="2"/>
    <n v="6"/>
    <s v="Original Carton"/>
    <x v="3"/>
    <s v="France"/>
    <s v="PRB"/>
    <m/>
    <m/>
    <m/>
  </r>
  <r>
    <s v="796"/>
    <x v="89"/>
    <s v="LES PETITS MONTS"/>
    <n v="2015"/>
    <x v="2"/>
    <n v="12"/>
    <s v="Original Carton"/>
    <x v="3"/>
    <s v="France"/>
    <s v="PRB"/>
    <m/>
    <m/>
    <m/>
  </r>
  <r>
    <s v="797"/>
    <x v="89"/>
    <s v="LES PETITS MONTS"/>
    <n v="2016"/>
    <x v="2"/>
    <n v="3"/>
    <s v="Original Carton"/>
    <x v="3"/>
    <s v="France"/>
    <s v="PRB"/>
    <m/>
    <m/>
    <m/>
  </r>
  <r>
    <s v="798"/>
    <x v="89"/>
    <s v="LES PETITS MONTS"/>
    <n v="2016"/>
    <x v="2"/>
    <n v="21"/>
    <s v="Original Carton"/>
    <x v="3"/>
    <s v="France"/>
    <s v="PRB"/>
    <m/>
    <m/>
    <m/>
  </r>
  <r>
    <s v="1153"/>
    <x v="89"/>
    <s v="LES PETITS MONTS"/>
    <n v="2017"/>
    <x v="2"/>
    <n v="1"/>
    <m/>
    <x v="3"/>
    <s v="France"/>
    <s v="VC"/>
    <m/>
    <m/>
    <m/>
  </r>
  <r>
    <s v="799"/>
    <x v="89"/>
    <s v="NUITS SAINT GEORGES"/>
    <n v="2016"/>
    <x v="2"/>
    <n v="24"/>
    <s v="Original Carton"/>
    <x v="3"/>
    <s v="France"/>
    <s v="PRB"/>
    <m/>
    <m/>
    <m/>
  </r>
  <r>
    <s v="801"/>
    <x v="89"/>
    <s v="VOSNE ROMANEE"/>
    <n v="2013"/>
    <x v="0"/>
    <n v="9"/>
    <s v="Original Carton"/>
    <x v="3"/>
    <s v="France"/>
    <s v="PRB"/>
    <m/>
    <m/>
    <m/>
  </r>
  <r>
    <s v="803"/>
    <x v="89"/>
    <s v="VOSNE ROMANEE"/>
    <n v="2015"/>
    <x v="0"/>
    <n v="12"/>
    <s v="Original Carton"/>
    <x v="3"/>
    <s v="France"/>
    <s v="PRB"/>
    <m/>
    <m/>
    <m/>
  </r>
  <r>
    <s v="806"/>
    <x v="89"/>
    <s v="VOSNE ROMANEE"/>
    <n v="2015"/>
    <x v="0"/>
    <n v="24"/>
    <s v="Original Carton"/>
    <x v="3"/>
    <s v="France"/>
    <s v="PRB"/>
    <m/>
    <m/>
    <m/>
  </r>
  <r>
    <s v="805"/>
    <x v="89"/>
    <s v="VOSNE ROMANEE"/>
    <n v="2015"/>
    <x v="0"/>
    <n v="24"/>
    <s v="Original Carton"/>
    <x v="3"/>
    <s v="France"/>
    <s v="PRB"/>
    <m/>
    <m/>
    <m/>
  </r>
  <r>
    <s v="804"/>
    <x v="89"/>
    <s v="VOSNE ROMANEE"/>
    <n v="2015"/>
    <x v="2"/>
    <n v="12"/>
    <s v="Original Carton"/>
    <x v="3"/>
    <s v="France"/>
    <s v="PRB"/>
    <m/>
    <m/>
    <m/>
  </r>
  <r>
    <s v="802"/>
    <x v="89"/>
    <s v="VOSNE ROMANEE"/>
    <n v="2015"/>
    <x v="1"/>
    <n v="1"/>
    <s v="Original Wooden Case"/>
    <x v="3"/>
    <s v="France"/>
    <s v="PRB"/>
    <m/>
    <m/>
    <m/>
  </r>
  <r>
    <s v="807"/>
    <x v="89"/>
    <s v="VOSNE ROMANEE"/>
    <n v="2016"/>
    <x v="2"/>
    <n v="24"/>
    <s v="Original Carton"/>
    <x v="3"/>
    <s v="France"/>
    <s v="PRB"/>
    <m/>
    <m/>
    <m/>
  </r>
  <r>
    <s v="630"/>
    <x v="90"/>
    <s v="CLOS DE VOUGEOT"/>
    <n v="1971"/>
    <x v="0"/>
    <n v="1"/>
    <m/>
    <x v="3"/>
    <s v="France"/>
    <s v="VC"/>
    <m/>
    <m/>
    <m/>
  </r>
  <r>
    <s v="812"/>
    <x v="91"/>
    <s v="AUX BRULEES"/>
    <n v="2016"/>
    <x v="0"/>
    <n v="12"/>
    <s v="Original Carton"/>
    <x v="3"/>
    <s v="France"/>
    <s v="PRB"/>
    <m/>
    <m/>
    <m/>
  </r>
  <r>
    <s v="819"/>
    <x v="91"/>
    <s v="RICHEBOURG"/>
    <n v="2016"/>
    <x v="0"/>
    <n v="6"/>
    <s v="Original Wooden Case"/>
    <x v="3"/>
    <s v="France"/>
    <s v="PRB"/>
    <m/>
    <m/>
    <m/>
  </r>
  <r>
    <s v="2758"/>
    <x v="92"/>
    <s v="BONNES MARES"/>
    <n v="2009"/>
    <x v="0"/>
    <n v="2"/>
    <s v=""/>
    <x v="3"/>
    <s v="France"/>
    <s v="PRU"/>
    <m/>
    <m/>
    <m/>
  </r>
  <r>
    <s v="2757"/>
    <x v="92"/>
    <s v="BONNES MARES"/>
    <n v="2011"/>
    <x v="0"/>
    <n v="4"/>
    <s v=""/>
    <x v="3"/>
    <s v="France"/>
    <s v="PRU"/>
    <m/>
    <m/>
    <m/>
  </r>
  <r>
    <s v="2756"/>
    <x v="92"/>
    <s v="BONNES MARES"/>
    <n v="2017"/>
    <x v="0"/>
    <n v="1"/>
    <s v=""/>
    <x v="3"/>
    <s v="France"/>
    <s v="PRU"/>
    <m/>
    <m/>
    <m/>
  </r>
  <r>
    <s v="2738"/>
    <x v="92"/>
    <s v="BONNES MARES"/>
    <n v="2017"/>
    <x v="0"/>
    <n v="2"/>
    <s v=""/>
    <x v="3"/>
    <s v="France"/>
    <s v="PRU"/>
    <m/>
    <m/>
    <m/>
  </r>
  <r>
    <s v="2878"/>
    <x v="93"/>
    <s v="LE MONTRACHET"/>
    <n v="2018"/>
    <x v="0"/>
    <n v="1"/>
    <s v="Second Hand Carton"/>
    <x v="3"/>
    <s v="France"/>
    <s v="KLM"/>
    <m/>
    <m/>
    <m/>
  </r>
  <r>
    <s v="844"/>
    <x v="94"/>
    <s v="AUX BRULEES"/>
    <n v="1982"/>
    <x v="0"/>
    <n v="1"/>
    <s v="Case"/>
    <x v="3"/>
    <s v="France"/>
    <s v="PRB"/>
    <m/>
    <m/>
    <m/>
  </r>
  <r>
    <s v="845"/>
    <x v="94"/>
    <s v="CROS PARANTOUX"/>
    <n v="1986"/>
    <x v="0"/>
    <n v="5"/>
    <s v="Original Carton"/>
    <x v="3"/>
    <s v="France"/>
    <s v="PRB"/>
    <m/>
    <m/>
    <m/>
  </r>
  <r>
    <s v="847"/>
    <x v="94"/>
    <s v="CROS PARANTOUX"/>
    <n v="1990"/>
    <x v="0"/>
    <n v="1"/>
    <s v="Original Carton"/>
    <x v="3"/>
    <s v="France"/>
    <s v="PRB"/>
    <m/>
    <m/>
    <m/>
  </r>
  <r>
    <s v="846"/>
    <x v="94"/>
    <s v="CROS PARANTOUX"/>
    <n v="1990"/>
    <x v="0"/>
    <n v="1"/>
    <s v="Original Carton"/>
    <x v="3"/>
    <s v="France"/>
    <s v="PRB"/>
    <m/>
    <m/>
    <m/>
  </r>
  <r>
    <s v="848"/>
    <x v="94"/>
    <s v="CROS PARANTOUX"/>
    <n v="1993"/>
    <x v="0"/>
    <n v="1"/>
    <s v="Original Carton"/>
    <x v="3"/>
    <s v="France"/>
    <s v="PRB"/>
    <m/>
    <m/>
    <m/>
  </r>
  <r>
    <s v="849"/>
    <x v="94"/>
    <s v="CROS PARANTOUX"/>
    <n v="1993"/>
    <x v="0"/>
    <n v="1"/>
    <s v="Original Carton"/>
    <x v="3"/>
    <s v="France"/>
    <s v="PRB"/>
    <m/>
    <m/>
    <m/>
  </r>
  <r>
    <s v="850"/>
    <x v="94"/>
    <s v="CROS PARANTOUX"/>
    <n v="2001"/>
    <x v="2"/>
    <n v="1"/>
    <s v="Second Hand Carton"/>
    <x v="3"/>
    <s v="France"/>
    <s v="PRB"/>
    <m/>
    <m/>
    <m/>
  </r>
  <r>
    <s v="851"/>
    <x v="94"/>
    <s v="ECHEZEAUX"/>
    <n v="1990"/>
    <x v="0"/>
    <n v="4"/>
    <s v="Second Hand Carton"/>
    <x v="3"/>
    <s v="France"/>
    <s v="PRB"/>
    <m/>
    <m/>
    <m/>
  </r>
  <r>
    <s v="139"/>
    <x v="94"/>
    <s v="RICHEBOURG"/>
    <n v="1974"/>
    <x v="0"/>
    <n v="2"/>
    <m/>
    <x v="3"/>
    <s v="France"/>
    <s v="VC"/>
    <m/>
    <m/>
    <m/>
  </r>
  <r>
    <s v="852"/>
    <x v="94"/>
    <s v="RICHEBOURG"/>
    <n v="1976"/>
    <x v="0"/>
    <n v="3"/>
    <s v="Original Carton"/>
    <x v="3"/>
    <s v="France"/>
    <s v="PRB"/>
    <m/>
    <m/>
    <m/>
  </r>
  <r>
    <s v="1383"/>
    <x v="95"/>
    <s v="MAZIS CHAMBERTIN (LIGER-BELAIR)"/>
    <n v="2011"/>
    <x v="4"/>
    <n v="4"/>
    <s v="Original Wooden Case"/>
    <x v="3"/>
    <s v="France"/>
    <s v="PRB"/>
    <m/>
    <m/>
    <m/>
  </r>
  <r>
    <s v="1386"/>
    <x v="95"/>
    <s v="MAZIS CHAMBERTIN (LIGER-BELAIR)"/>
    <n v="2016"/>
    <x v="0"/>
    <n v="6"/>
    <s v="Original Wooden Case"/>
    <x v="3"/>
    <s v="France"/>
    <s v="PRB"/>
    <m/>
    <m/>
    <m/>
  </r>
  <r>
    <s v="1388"/>
    <x v="95"/>
    <s v="MAZIS CHAMBERTIN (LIGER-BELAIR)"/>
    <n v="2016"/>
    <x v="0"/>
    <n v="12"/>
    <s v="Original Wooden Case"/>
    <x v="3"/>
    <s v="France"/>
    <s v="PRB"/>
    <m/>
    <m/>
    <m/>
  </r>
  <r>
    <s v="1387"/>
    <x v="95"/>
    <s v="MAZIS CHAMBERTIN (LIGER-BELAIR)"/>
    <n v="2016"/>
    <x v="2"/>
    <n v="12"/>
    <s v="Original Wooden Case"/>
    <x v="3"/>
    <s v="France"/>
    <s v="PRB"/>
    <m/>
    <m/>
    <m/>
  </r>
  <r>
    <s v="1384"/>
    <x v="95"/>
    <s v="MAZIS CHAMBERTIN (LIGER-BELAIR)"/>
    <n v="2016"/>
    <x v="4"/>
    <n v="1"/>
    <s v="Original Wooden Case"/>
    <x v="3"/>
    <s v="France"/>
    <s v="PRB"/>
    <m/>
    <m/>
    <m/>
  </r>
  <r>
    <s v="1385"/>
    <x v="95"/>
    <s v="MAZIS CHAMBERTIN (LIGER-BELAIR)"/>
    <n v="2016"/>
    <x v="3"/>
    <n v="1"/>
    <s v="Original Wooden Case"/>
    <x v="3"/>
    <s v="France"/>
    <s v="PRB"/>
    <m/>
    <m/>
    <m/>
  </r>
  <r>
    <s v="2545"/>
    <x v="96"/>
    <s v="RICHEBOURG"/>
    <n v="1996"/>
    <x v="0"/>
    <n v="1"/>
    <s v="Second Hand Carton"/>
    <x v="3"/>
    <s v="France"/>
    <s v="KLM"/>
    <m/>
    <m/>
    <m/>
  </r>
  <r>
    <s v="2546"/>
    <x v="96"/>
    <s v="RICHEBOURG"/>
    <n v="2002"/>
    <x v="0"/>
    <n v="1"/>
    <s v="Second Hand Carton"/>
    <x v="3"/>
    <s v="France"/>
    <s v="KLM"/>
    <m/>
    <m/>
    <m/>
  </r>
  <r>
    <s v="2547"/>
    <x v="96"/>
    <s v="RICHEBOURG"/>
    <n v="2005"/>
    <x v="0"/>
    <n v="1"/>
    <s v="Second Hand Carton"/>
    <x v="3"/>
    <s v="France"/>
    <s v="KLM"/>
    <m/>
    <m/>
    <m/>
  </r>
  <r>
    <s v="856"/>
    <x v="97"/>
    <s v="CLOS DE BEZE"/>
    <n v="1978"/>
    <x v="0"/>
    <n v="1"/>
    <s v="Second Hand Carton"/>
    <x v="3"/>
    <s v="France"/>
    <s v="PRB"/>
    <m/>
    <m/>
    <m/>
  </r>
  <r>
    <s v="857"/>
    <x v="97"/>
    <s v="CLOS DE VOUGEOT"/>
    <n v="1978"/>
    <x v="0"/>
    <n v="2"/>
    <s v="Second Hand Carton"/>
    <x v="3"/>
    <s v="France"/>
    <s v="PRB"/>
    <m/>
    <m/>
    <m/>
  </r>
  <r>
    <s v="858"/>
    <x v="97"/>
    <s v="LES EPENOTS"/>
    <n v="1971"/>
    <x v="0"/>
    <n v="1"/>
    <s v="Second Hand Carton"/>
    <x v="3"/>
    <s v="France"/>
    <s v="PRB"/>
    <m/>
    <m/>
    <m/>
  </r>
  <r>
    <s v="859"/>
    <x v="97"/>
    <s v="LES SUCHOTS"/>
    <n v="1971"/>
    <x v="0"/>
    <n v="2"/>
    <s v="Second Hand Carton"/>
    <x v="3"/>
    <s v="France"/>
    <s v="PRB"/>
    <m/>
    <m/>
    <m/>
  </r>
  <r>
    <s v="860"/>
    <x v="97"/>
    <s v="RICHEBOURG"/>
    <n v="1971"/>
    <x v="0"/>
    <n v="1"/>
    <s v="Second Hand Carton"/>
    <x v="3"/>
    <s v="France"/>
    <s v="PRB"/>
    <m/>
    <m/>
    <m/>
  </r>
  <r>
    <s v="505"/>
    <x v="98"/>
    <s v="GOUTTES D'OR"/>
    <n v="2012"/>
    <x v="0"/>
    <n v="3"/>
    <m/>
    <x v="3"/>
    <s v="France"/>
    <s v="VC"/>
    <m/>
    <m/>
    <m/>
  </r>
  <r>
    <s v="2883"/>
    <x v="98"/>
    <s v="LE MONTRACHET"/>
    <n v="2018"/>
    <x v="0"/>
    <n v="1"/>
    <s v="Original Wooden Case"/>
    <x v="3"/>
    <s v="France"/>
    <s v="KLM"/>
    <m/>
    <m/>
    <m/>
  </r>
  <r>
    <s v="301"/>
    <x v="98"/>
    <s v="LES PERRIERES"/>
    <n v="2015"/>
    <x v="0"/>
    <n v="1"/>
    <m/>
    <x v="3"/>
    <s v="France"/>
    <s v="VC"/>
    <m/>
    <m/>
    <m/>
  </r>
  <r>
    <s v="1174"/>
    <x v="98"/>
    <s v="MEURSAULT GENEVRIERS"/>
    <n v="2006"/>
    <x v="0"/>
    <n v="1"/>
    <m/>
    <x v="3"/>
    <s v="France"/>
    <s v="VC"/>
    <m/>
    <m/>
    <m/>
  </r>
  <r>
    <s v="1397"/>
    <x v="98"/>
    <s v="MONTRACHET"/>
    <n v="2009"/>
    <x v="0"/>
    <n v="2"/>
    <m/>
    <x v="3"/>
    <s v="France"/>
    <s v="VC"/>
    <m/>
    <m/>
    <m/>
  </r>
  <r>
    <s v="1401"/>
    <x v="98"/>
    <s v="MONTRACHET"/>
    <n v="2018"/>
    <x v="0"/>
    <n v="3"/>
    <m/>
    <x v="3"/>
    <s v="France"/>
    <s v="VC"/>
    <m/>
    <m/>
    <m/>
  </r>
  <r>
    <s v="1015"/>
    <x v="98"/>
    <s v="PERRIERES"/>
    <n v="2008"/>
    <x v="0"/>
    <n v="3"/>
    <s v="Second Hand Carton"/>
    <x v="3"/>
    <s v="France"/>
    <s v="KLM"/>
    <m/>
    <m/>
    <m/>
  </r>
  <r>
    <s v="1023"/>
    <x v="99"/>
    <m/>
    <n v="1964"/>
    <x v="0"/>
    <n v="12"/>
    <s v="Second Hand Carton"/>
    <x v="3"/>
    <s v="France"/>
    <s v="PRB"/>
    <m/>
    <m/>
    <m/>
  </r>
  <r>
    <s v="1026"/>
    <x v="99"/>
    <m/>
    <n v="1971"/>
    <x v="0"/>
    <n v="5"/>
    <s v="Original Carton"/>
    <x v="3"/>
    <s v="France"/>
    <s v="PRB"/>
    <m/>
    <m/>
    <m/>
  </r>
  <r>
    <s v="1027"/>
    <x v="99"/>
    <m/>
    <n v="1971"/>
    <x v="0"/>
    <n v="12"/>
    <s v="Second Hand Carton"/>
    <x v="3"/>
    <s v="France"/>
    <s v="PRB"/>
    <m/>
    <m/>
    <m/>
  </r>
  <r>
    <s v="1024"/>
    <x v="99"/>
    <m/>
    <n v="1971"/>
    <x v="2"/>
    <n v="2"/>
    <s v="Original Carton"/>
    <x v="3"/>
    <s v="France"/>
    <s v="PRB"/>
    <m/>
    <m/>
    <m/>
  </r>
  <r>
    <s v="1028"/>
    <x v="99"/>
    <m/>
    <n v="2009"/>
    <x v="0"/>
    <n v="12"/>
    <s v="Original Wooden Case"/>
    <x v="3"/>
    <s v="France"/>
    <s v="PRB"/>
    <m/>
    <m/>
    <m/>
  </r>
  <r>
    <s v="2401"/>
    <x v="99"/>
    <m/>
    <n v="2010"/>
    <x v="0"/>
    <n v="12"/>
    <s v="Original Wooden Case"/>
    <x v="3"/>
    <s v="France"/>
    <s v="PRB"/>
    <m/>
    <m/>
    <m/>
  </r>
  <r>
    <s v="1029"/>
    <x v="99"/>
    <m/>
    <n v="2010"/>
    <x v="0"/>
    <n v="12"/>
    <s v="Original Wooden Case"/>
    <x v="3"/>
    <s v="France"/>
    <s v="PRB"/>
    <m/>
    <m/>
    <m/>
  </r>
  <r>
    <s v="981"/>
    <x v="99"/>
    <s v=""/>
    <n v="1959"/>
    <x v="0"/>
    <n v="1"/>
    <m/>
    <x v="3"/>
    <s v="France"/>
    <s v="VC"/>
    <m/>
    <m/>
    <m/>
  </r>
  <r>
    <s v="980"/>
    <x v="99"/>
    <s v=""/>
    <n v="1971"/>
    <x v="0"/>
    <n v="1"/>
    <m/>
    <x v="3"/>
    <s v="France"/>
    <s v="VC"/>
    <m/>
    <m/>
    <m/>
  </r>
  <r>
    <s v="979"/>
    <x v="99"/>
    <s v=""/>
    <n v="1971"/>
    <x v="0"/>
    <n v="2"/>
    <m/>
    <x v="3"/>
    <s v="France"/>
    <s v="VC"/>
    <m/>
    <m/>
    <m/>
  </r>
  <r>
    <s v="978"/>
    <x v="99"/>
    <s v=""/>
    <n v="1992"/>
    <x v="0"/>
    <n v="1"/>
    <m/>
    <x v="3"/>
    <s v="France"/>
    <s v="VC"/>
    <m/>
    <m/>
    <m/>
  </r>
  <r>
    <s v="977"/>
    <x v="99"/>
    <s v=""/>
    <n v="1994"/>
    <x v="0"/>
    <n v="10"/>
    <m/>
    <x v="3"/>
    <s v="France"/>
    <s v="VC"/>
    <m/>
    <m/>
    <m/>
  </r>
  <r>
    <s v="976"/>
    <x v="99"/>
    <s v=""/>
    <n v="1994"/>
    <x v="2"/>
    <n v="1"/>
    <m/>
    <x v="3"/>
    <s v="France"/>
    <s v="VC"/>
    <m/>
    <m/>
    <m/>
  </r>
  <r>
    <s v="975"/>
    <x v="99"/>
    <s v=""/>
    <n v="1998"/>
    <x v="0"/>
    <n v="2"/>
    <m/>
    <x v="3"/>
    <s v="France"/>
    <s v="VC"/>
    <m/>
    <m/>
    <m/>
  </r>
  <r>
    <s v="974"/>
    <x v="99"/>
    <s v=""/>
    <n v="1999"/>
    <x v="0"/>
    <n v="6"/>
    <m/>
    <x v="3"/>
    <s v="France"/>
    <s v="VC"/>
    <m/>
    <m/>
    <m/>
  </r>
  <r>
    <s v="973"/>
    <x v="99"/>
    <s v=""/>
    <n v="2006"/>
    <x v="0"/>
    <n v="3"/>
    <m/>
    <x v="3"/>
    <s v="France"/>
    <s v="VC"/>
    <m/>
    <m/>
    <m/>
  </r>
  <r>
    <s v="972"/>
    <x v="99"/>
    <s v=""/>
    <n v="2006"/>
    <x v="2"/>
    <n v="3"/>
    <m/>
    <x v="3"/>
    <s v="France"/>
    <s v="VC"/>
    <m/>
    <m/>
    <m/>
  </r>
  <r>
    <s v="971"/>
    <x v="99"/>
    <s v=""/>
    <n v="2009"/>
    <x v="0"/>
    <n v="6"/>
    <m/>
    <x v="3"/>
    <s v="France"/>
    <s v="VC"/>
    <m/>
    <m/>
    <m/>
  </r>
  <r>
    <s v="970"/>
    <x v="99"/>
    <s v=""/>
    <n v="2010"/>
    <x v="0"/>
    <n v="3"/>
    <m/>
    <x v="3"/>
    <s v="France"/>
    <s v="VC"/>
    <m/>
    <m/>
    <m/>
  </r>
  <r>
    <s v="1050"/>
    <x v="100"/>
    <s v="BATARD MONTRACHET"/>
    <n v="1985"/>
    <x v="0"/>
    <n v="12"/>
    <s v="Second Hand Carton"/>
    <x v="3"/>
    <s v="France"/>
    <s v="PRB"/>
    <m/>
    <m/>
    <m/>
  </r>
  <r>
    <s v="799"/>
    <x v="100"/>
    <s v="BATARD MONTRACHET"/>
    <n v="1999"/>
    <x v="0"/>
    <n v="2"/>
    <m/>
    <x v="3"/>
    <s v="France"/>
    <s v="VC"/>
    <m/>
    <m/>
    <m/>
  </r>
  <r>
    <s v="798"/>
    <x v="100"/>
    <s v="BATARD MONTRACHET"/>
    <n v="1999"/>
    <x v="2"/>
    <n v="1"/>
    <m/>
    <x v="3"/>
    <s v="France"/>
    <s v="VC"/>
    <m/>
    <m/>
    <m/>
  </r>
  <r>
    <s v="797"/>
    <x v="100"/>
    <s v="BATARD MONTRACHET"/>
    <n v="2004"/>
    <x v="0"/>
    <n v="1"/>
    <m/>
    <x v="3"/>
    <s v="France"/>
    <s v="VC"/>
    <m/>
    <m/>
    <m/>
  </r>
  <r>
    <s v="796"/>
    <x v="100"/>
    <s v="BATARD MONTRACHET"/>
    <n v="2005"/>
    <x v="0"/>
    <n v="1"/>
    <m/>
    <x v="3"/>
    <s v="France"/>
    <s v="VC"/>
    <m/>
    <m/>
    <m/>
  </r>
  <r>
    <s v="1048"/>
    <x v="100"/>
    <s v="BATARD MONTRACHET"/>
    <n v="2005"/>
    <x v="0"/>
    <n v="3"/>
    <s v="Chateau Banded Wood"/>
    <x v="3"/>
    <s v="France"/>
    <s v="KLM"/>
    <m/>
    <m/>
    <m/>
  </r>
  <r>
    <s v="1182"/>
    <x v="100"/>
    <s v="BATARD MONTRACHET"/>
    <n v="2006"/>
    <x v="0"/>
    <n v="1"/>
    <m/>
    <x v="3"/>
    <s v="France"/>
    <s v="VC"/>
    <m/>
    <m/>
    <m/>
  </r>
  <r>
    <s v="795"/>
    <x v="100"/>
    <s v="BATARD MONTRACHET"/>
    <n v="2006"/>
    <x v="0"/>
    <n v="6"/>
    <m/>
    <x v="3"/>
    <s v="France"/>
    <s v="VC"/>
    <m/>
    <m/>
    <m/>
  </r>
  <r>
    <s v="803"/>
    <x v="100"/>
    <s v="BATARD MONTRACHET"/>
    <n v="2009"/>
    <x v="0"/>
    <n v="4"/>
    <m/>
    <x v="3"/>
    <s v="France"/>
    <s v="VC"/>
    <m/>
    <m/>
    <m/>
  </r>
  <r>
    <s v="794"/>
    <x v="100"/>
    <s v="BATARD MONTRACHET"/>
    <n v="2009"/>
    <x v="0"/>
    <n v="7"/>
    <m/>
    <x v="3"/>
    <s v="France"/>
    <s v="VC"/>
    <m/>
    <m/>
    <m/>
  </r>
  <r>
    <s v="802"/>
    <x v="100"/>
    <s v="BATARD MONTRACHET"/>
    <n v="2010"/>
    <x v="0"/>
    <n v="2"/>
    <m/>
    <x v="3"/>
    <s v="France"/>
    <s v="VC"/>
    <m/>
    <m/>
    <m/>
  </r>
  <r>
    <s v="793"/>
    <x v="100"/>
    <s v="BATARD MONTRACHET"/>
    <n v="2010"/>
    <x v="0"/>
    <n v="4"/>
    <m/>
    <x v="3"/>
    <s v="France"/>
    <s v="VC"/>
    <m/>
    <m/>
    <m/>
  </r>
  <r>
    <s v="1051"/>
    <x v="100"/>
    <s v="BATARD MONTRACHET"/>
    <n v="2012"/>
    <x v="0"/>
    <n v="12"/>
    <s v="Original Wooden Case"/>
    <x v="3"/>
    <s v="France"/>
    <s v="PRB"/>
    <m/>
    <m/>
    <m/>
  </r>
  <r>
    <s v="792"/>
    <x v="100"/>
    <s v="BATARD MONTRACHET"/>
    <n v="2013"/>
    <x v="0"/>
    <n v="6"/>
    <m/>
    <x v="3"/>
    <s v="France"/>
    <s v="VC"/>
    <m/>
    <m/>
    <m/>
  </r>
  <r>
    <s v="1053"/>
    <x v="100"/>
    <s v="BATARD MONTRACHET"/>
    <n v="2014"/>
    <x v="0"/>
    <n v="12"/>
    <s v="Original Wooden Case"/>
    <x v="3"/>
    <s v="France"/>
    <s v="PRB"/>
    <m/>
    <m/>
    <m/>
  </r>
  <r>
    <s v="1052"/>
    <x v="100"/>
    <s v="BATARD MONTRACHET"/>
    <n v="2014"/>
    <x v="2"/>
    <n v="2"/>
    <s v="Original Wooden Case"/>
    <x v="3"/>
    <s v="France"/>
    <s v="PRB"/>
    <m/>
    <m/>
    <m/>
  </r>
  <r>
    <s v="1054"/>
    <x v="100"/>
    <s v="BATARD MONTRACHET"/>
    <n v="2015"/>
    <x v="0"/>
    <n v="3"/>
    <s v="Original Wooden Case"/>
    <x v="3"/>
    <s v="France"/>
    <s v="PRB"/>
    <m/>
    <m/>
    <m/>
  </r>
  <r>
    <s v="1055"/>
    <x v="100"/>
    <s v="BATARD MONTRACHET"/>
    <n v="2015"/>
    <x v="0"/>
    <n v="12"/>
    <s v="Original Wooden Case"/>
    <x v="3"/>
    <s v="France"/>
    <s v="PRB"/>
    <m/>
    <m/>
    <m/>
  </r>
  <r>
    <s v="1056"/>
    <x v="100"/>
    <s v="BATARD MONTRACHET"/>
    <n v="2016"/>
    <x v="0"/>
    <n v="3"/>
    <s v="Original Wooden Case"/>
    <x v="3"/>
    <s v="France"/>
    <s v="PRB"/>
    <m/>
    <m/>
    <m/>
  </r>
  <r>
    <s v="801"/>
    <x v="100"/>
    <s v="BATARD MONTRACHET"/>
    <n v="2016"/>
    <x v="0"/>
    <n v="6"/>
    <m/>
    <x v="3"/>
    <s v="France"/>
    <s v="VC"/>
    <m/>
    <m/>
    <m/>
  </r>
  <r>
    <s v="1060"/>
    <x v="100"/>
    <s v="BATARD MONTRACHET"/>
    <n v="2017"/>
    <x v="0"/>
    <n v="6"/>
    <s v="Chateau Banded Wood"/>
    <x v="3"/>
    <s v="France"/>
    <s v="PRB"/>
    <m/>
    <m/>
    <m/>
  </r>
  <r>
    <s v="1061"/>
    <x v="100"/>
    <s v="BATARD MONTRACHET"/>
    <n v="2017"/>
    <x v="0"/>
    <n v="12"/>
    <s v="Chateau Banded Wood"/>
    <x v="3"/>
    <s v="France"/>
    <s v="KLM"/>
    <m/>
    <m/>
    <m/>
  </r>
  <r>
    <s v="1057"/>
    <x v="100"/>
    <s v="BATARD MONTRACHET"/>
    <n v="2017"/>
    <x v="2"/>
    <n v="1"/>
    <s v="Chateau Banded Wood"/>
    <x v="3"/>
    <s v="France"/>
    <s v="PRB"/>
    <m/>
    <m/>
    <m/>
  </r>
  <r>
    <s v="2510"/>
    <x v="100"/>
    <s v="BATARD MONTRACHET"/>
    <n v="2018"/>
    <x v="0"/>
    <n v="3"/>
    <s v="Chateau Banded Wood"/>
    <x v="3"/>
    <s v="France"/>
    <s v="KLM"/>
    <m/>
    <m/>
    <m/>
  </r>
  <r>
    <s v="2511"/>
    <x v="100"/>
    <s v="BATARD MONTRACHET"/>
    <n v="2018"/>
    <x v="2"/>
    <n v="1"/>
    <s v="Chateau Banded Wood"/>
    <x v="3"/>
    <s v="France"/>
    <s v="KLM"/>
    <m/>
    <m/>
    <m/>
  </r>
  <r>
    <s v="1062"/>
    <x v="100"/>
    <s v="BIENVENUES BATARD MONTRACHET"/>
    <n v="2012"/>
    <x v="0"/>
    <n v="12"/>
    <s v="Original Wooden Case"/>
    <x v="3"/>
    <s v="France"/>
    <s v="PRB"/>
    <m/>
    <m/>
    <m/>
  </r>
  <r>
    <s v="1063"/>
    <x v="100"/>
    <s v="BIENVENUES BATARD MONTRACHET"/>
    <n v="2014"/>
    <x v="2"/>
    <n v="1"/>
    <s v="Original Wooden Case"/>
    <x v="3"/>
    <s v="France"/>
    <s v="PRB"/>
    <m/>
    <m/>
    <m/>
  </r>
  <r>
    <s v="1064"/>
    <x v="100"/>
    <s v="BIENVENUES BATARD MONTRACHET"/>
    <n v="2015"/>
    <x v="0"/>
    <n v="3"/>
    <s v="Original Wooden Case"/>
    <x v="3"/>
    <s v="France"/>
    <s v="PRB"/>
    <m/>
    <m/>
    <m/>
  </r>
  <r>
    <s v="1066"/>
    <x v="100"/>
    <s v="BIENVENUES BATARD MONTRACHET"/>
    <n v="2016"/>
    <x v="0"/>
    <n v="3"/>
    <s v="Original Wooden Case"/>
    <x v="3"/>
    <s v="France"/>
    <s v="PRB"/>
    <m/>
    <m/>
    <m/>
  </r>
  <r>
    <s v="1065"/>
    <x v="100"/>
    <s v="BIENVENUES BATARD MONTRACHET"/>
    <n v="2016"/>
    <x v="0"/>
    <n v="3"/>
    <s v="Original Wooden Case"/>
    <x v="3"/>
    <s v="France"/>
    <s v="PRB"/>
    <m/>
    <m/>
    <m/>
  </r>
  <r>
    <s v="1070"/>
    <x v="100"/>
    <s v="BIENVENUES BATARD MONTRACHET"/>
    <n v="2017"/>
    <x v="0"/>
    <n v="6"/>
    <s v="Chateau Banded Wood"/>
    <x v="3"/>
    <s v="France"/>
    <s v="PRB"/>
    <m/>
    <m/>
    <m/>
  </r>
  <r>
    <s v="1069"/>
    <x v="100"/>
    <s v="BIENVENUES BATARD MONTRACHET"/>
    <n v="2017"/>
    <x v="1"/>
    <n v="1"/>
    <s v="Chateau Banded Wood"/>
    <x v="3"/>
    <s v="France"/>
    <s v="PRB"/>
    <m/>
    <m/>
    <m/>
  </r>
  <r>
    <s v="2519"/>
    <x v="100"/>
    <s v="BIENVENUES BATARD MONTRACHET"/>
    <n v="2018"/>
    <x v="0"/>
    <n v="3"/>
    <s v="Chateau Banded Wood"/>
    <x v="3"/>
    <s v="France"/>
    <s v="KLM"/>
    <m/>
    <m/>
    <m/>
  </r>
  <r>
    <s v="2520"/>
    <x v="100"/>
    <s v="BIENVENUES BATARD MONTRACHET"/>
    <n v="2018"/>
    <x v="2"/>
    <n v="1"/>
    <s v="Chateau Banded Wood"/>
    <x v="3"/>
    <s v="France"/>
    <s v="KLM"/>
    <m/>
    <m/>
    <m/>
  </r>
  <r>
    <s v="691"/>
    <x v="100"/>
    <s v="CHEVALIER MONTRACHET"/>
    <n v="1989"/>
    <x v="0"/>
    <n v="1"/>
    <m/>
    <x v="3"/>
    <s v="France"/>
    <s v="VC"/>
    <m/>
    <m/>
    <m/>
  </r>
  <r>
    <s v="690"/>
    <x v="100"/>
    <s v="CHEVALIER MONTRACHET"/>
    <n v="1999"/>
    <x v="0"/>
    <n v="1"/>
    <m/>
    <x v="3"/>
    <s v="France"/>
    <s v="VC"/>
    <m/>
    <m/>
    <m/>
  </r>
  <r>
    <s v="1167"/>
    <x v="100"/>
    <s v="CHEVALIER MONTRACHET"/>
    <n v="2001"/>
    <x v="0"/>
    <n v="3"/>
    <m/>
    <x v="3"/>
    <s v="France"/>
    <s v="VC"/>
    <m/>
    <m/>
    <m/>
  </r>
  <r>
    <s v="1358"/>
    <x v="100"/>
    <s v="CHEVALIER MONTRACHET"/>
    <n v="2002"/>
    <x v="0"/>
    <n v="3"/>
    <m/>
    <x v="3"/>
    <s v="France"/>
    <s v="VC"/>
    <m/>
    <m/>
    <m/>
  </r>
  <r>
    <s v="689"/>
    <x v="100"/>
    <s v="CHEVALIER MONTRACHET"/>
    <n v="2005"/>
    <x v="0"/>
    <n v="1"/>
    <m/>
    <x v="3"/>
    <s v="France"/>
    <s v="VC"/>
    <m/>
    <m/>
    <m/>
  </r>
  <r>
    <s v="688"/>
    <x v="100"/>
    <s v="CHEVALIER MONTRACHET"/>
    <n v="2005"/>
    <x v="0"/>
    <n v="2"/>
    <m/>
    <x v="3"/>
    <s v="France"/>
    <s v="VC"/>
    <m/>
    <m/>
    <m/>
  </r>
  <r>
    <s v="687"/>
    <x v="100"/>
    <s v="CHEVALIER MONTRACHET"/>
    <n v="2006"/>
    <x v="0"/>
    <n v="3"/>
    <m/>
    <x v="3"/>
    <s v="France"/>
    <s v="VC"/>
    <m/>
    <m/>
    <m/>
  </r>
  <r>
    <s v="696"/>
    <x v="100"/>
    <s v="CHEVALIER MONTRACHET"/>
    <n v="2007"/>
    <x v="0"/>
    <n v="4"/>
    <m/>
    <x v="3"/>
    <s v="France"/>
    <s v="VC"/>
    <m/>
    <m/>
    <m/>
  </r>
  <r>
    <s v="686"/>
    <x v="100"/>
    <s v="CHEVALIER MONTRACHET"/>
    <n v="2009"/>
    <x v="0"/>
    <n v="12"/>
    <m/>
    <x v="3"/>
    <s v="France"/>
    <s v="VC"/>
    <m/>
    <m/>
    <m/>
  </r>
  <r>
    <s v="685"/>
    <x v="100"/>
    <s v="CHEVALIER MONTRACHET"/>
    <n v="2010"/>
    <x v="0"/>
    <n v="5"/>
    <m/>
    <x v="3"/>
    <s v="France"/>
    <s v="VC"/>
    <m/>
    <m/>
    <m/>
  </r>
  <r>
    <s v="1073"/>
    <x v="100"/>
    <s v="CHEVALIER MONTRACHET"/>
    <n v="2014"/>
    <x v="0"/>
    <n v="3"/>
    <s v="Original Wooden Case"/>
    <x v="3"/>
    <s v="France"/>
    <s v="PRB"/>
    <m/>
    <m/>
    <m/>
  </r>
  <r>
    <s v="1074"/>
    <x v="100"/>
    <s v="CHEVALIER MONTRACHET"/>
    <n v="2014"/>
    <x v="0"/>
    <n v="12"/>
    <s v="Original Wooden Case"/>
    <x v="3"/>
    <s v="France"/>
    <s v="PRB"/>
    <m/>
    <m/>
    <m/>
  </r>
  <r>
    <s v="1075"/>
    <x v="100"/>
    <s v="CHEVALIER MONTRACHET"/>
    <n v="2015"/>
    <x v="0"/>
    <n v="12"/>
    <s v="Original Wooden Case"/>
    <x v="3"/>
    <s v="France"/>
    <s v="PRB"/>
    <m/>
    <m/>
    <m/>
  </r>
  <r>
    <s v="1077"/>
    <x v="100"/>
    <s v="CHEVALIER MONTRACHET"/>
    <n v="2016"/>
    <x v="0"/>
    <n v="3"/>
    <s v="Original Wooden Case"/>
    <x v="3"/>
    <s v="France"/>
    <s v="PRB"/>
    <m/>
    <m/>
    <m/>
  </r>
  <r>
    <s v="1076"/>
    <x v="100"/>
    <s v="CHEVALIER MONTRACHET"/>
    <n v="2016"/>
    <x v="0"/>
    <n v="3"/>
    <s v="Original Wooden Case"/>
    <x v="3"/>
    <s v="France"/>
    <s v="PRB"/>
    <m/>
    <m/>
    <m/>
  </r>
  <r>
    <s v="694"/>
    <x v="100"/>
    <s v="CHEVALIER MONTRACHET"/>
    <n v="2016"/>
    <x v="0"/>
    <n v="6"/>
    <m/>
    <x v="3"/>
    <s v="France"/>
    <s v="VC"/>
    <m/>
    <m/>
    <m/>
  </r>
  <r>
    <s v="1081"/>
    <x v="100"/>
    <s v="CHEVALIER MONTRACHET"/>
    <n v="2017"/>
    <x v="0"/>
    <n v="6"/>
    <s v="Chateau Banded Wood"/>
    <x v="3"/>
    <s v="France"/>
    <s v="PRB"/>
    <m/>
    <m/>
    <m/>
  </r>
  <r>
    <s v="1082"/>
    <x v="100"/>
    <s v="CHEVALIER MONTRACHET"/>
    <n v="2017"/>
    <x v="0"/>
    <n v="12"/>
    <s v="Chateau Banded Wood"/>
    <x v="3"/>
    <s v="France"/>
    <s v="KLM"/>
    <m/>
    <m/>
    <m/>
  </r>
  <r>
    <s v="1078"/>
    <x v="100"/>
    <s v="CHEVALIER MONTRACHET"/>
    <n v="2017"/>
    <x v="2"/>
    <n v="1"/>
    <s v="Chateau Banded Wood"/>
    <x v="3"/>
    <s v="France"/>
    <s v="PRB"/>
    <m/>
    <m/>
    <m/>
  </r>
  <r>
    <s v="2523"/>
    <x v="100"/>
    <s v="CHEVALIER MONTRACHET"/>
    <n v="2018"/>
    <x v="0"/>
    <n v="3"/>
    <s v="Chateau Banded Wood"/>
    <x v="3"/>
    <s v="France"/>
    <s v="KLM"/>
    <m/>
    <m/>
    <m/>
  </r>
  <r>
    <s v="2524"/>
    <x v="100"/>
    <s v="CHEVALIER MONTRACHET"/>
    <n v="2018"/>
    <x v="2"/>
    <n v="1"/>
    <s v="Chateau Banded Wood"/>
    <x v="3"/>
    <s v="France"/>
    <s v="KLM"/>
    <m/>
    <m/>
    <m/>
  </r>
  <r>
    <s v="683"/>
    <x v="100"/>
    <s v="CLAVOILLON"/>
    <n v="2002"/>
    <x v="0"/>
    <n v="1"/>
    <m/>
    <x v="3"/>
    <s v="France"/>
    <s v="VC"/>
    <m/>
    <m/>
    <m/>
  </r>
  <r>
    <s v="1089"/>
    <x v="100"/>
    <s v="CLAVOILLON"/>
    <n v="2016"/>
    <x v="0"/>
    <n v="6"/>
    <s v="Original Wooden Case"/>
    <x v="3"/>
    <s v="France"/>
    <s v="PRB"/>
    <m/>
    <m/>
    <m/>
  </r>
  <r>
    <s v="1099"/>
    <x v="100"/>
    <s v="CLAVOILLON"/>
    <n v="2017"/>
    <x v="0"/>
    <n v="12"/>
    <s v="Chateau Banded Wood"/>
    <x v="3"/>
    <s v="France"/>
    <s v="PRB"/>
    <m/>
    <m/>
    <m/>
  </r>
  <r>
    <s v="2790"/>
    <x v="100"/>
    <s v="CLAVOILLON"/>
    <n v="2018"/>
    <x v="0"/>
    <n v="12"/>
    <s v="Second Hand Carton"/>
    <x v="3"/>
    <s v="France"/>
    <s v="KLM"/>
    <m/>
    <m/>
    <m/>
  </r>
  <r>
    <s v="2704"/>
    <x v="100"/>
    <s v="CLAVOILLON"/>
    <n v="2018"/>
    <x v="0"/>
    <n v="12"/>
    <s v="Original Wooden Case"/>
    <x v="3"/>
    <s v="France"/>
    <s v="KLM"/>
    <m/>
    <m/>
    <m/>
  </r>
  <r>
    <s v="2521"/>
    <x v="100"/>
    <s v="CLAVOILLON"/>
    <n v="2018"/>
    <x v="0"/>
    <n v="12"/>
    <s v="Chateau Banded Wood"/>
    <x v="3"/>
    <s v="France"/>
    <s v="KLM"/>
    <m/>
    <m/>
    <m/>
  </r>
  <r>
    <s v="2522"/>
    <x v="100"/>
    <s v="CLAVOILLON"/>
    <n v="2018"/>
    <x v="2"/>
    <n v="3"/>
    <s v="Chateau Banded Wood"/>
    <x v="3"/>
    <s v="France"/>
    <s v="KLM"/>
    <m/>
    <m/>
    <m/>
  </r>
  <r>
    <s v="821"/>
    <x v="100"/>
    <s v="LE MONTRACHET"/>
    <n v="1996"/>
    <x v="0"/>
    <n v="1"/>
    <s v="Second Hand Carton"/>
    <x v="3"/>
    <s v="France"/>
    <s v="PRB"/>
    <m/>
    <m/>
    <m/>
  </r>
  <r>
    <s v="1115"/>
    <x v="100"/>
    <s v="LE MONTRACHET"/>
    <n v="1997"/>
    <x v="0"/>
    <n v="1"/>
    <s v="Second Hand Carton"/>
    <x v="3"/>
    <s v="France"/>
    <s v="PRB"/>
    <m/>
    <m/>
    <m/>
  </r>
  <r>
    <s v="831"/>
    <x v="100"/>
    <s v="LE MONTRACHET"/>
    <n v="1997"/>
    <x v="0"/>
    <n v="2"/>
    <s v="Second Hand Carton"/>
    <x v="3"/>
    <s v="France"/>
    <s v="PRB"/>
    <m/>
    <m/>
    <m/>
  </r>
  <r>
    <s v="834"/>
    <x v="100"/>
    <s v="LE MONTRACHET"/>
    <n v="1998"/>
    <x v="0"/>
    <n v="1"/>
    <s v="Second Hand Carton"/>
    <x v="3"/>
    <s v="France"/>
    <s v="PRB"/>
    <m/>
    <m/>
    <m/>
  </r>
  <r>
    <s v="887"/>
    <x v="100"/>
    <s v="LE MONTRACHET"/>
    <n v="2002"/>
    <x v="0"/>
    <n v="1"/>
    <s v="Second Hand Carton"/>
    <x v="3"/>
    <s v="France"/>
    <s v="PRB"/>
    <m/>
    <m/>
    <m/>
  </r>
  <r>
    <s v="838"/>
    <x v="100"/>
    <s v="LE MONTRACHET"/>
    <n v="2002"/>
    <x v="0"/>
    <n v="1"/>
    <s v="Second Hand Carton"/>
    <x v="3"/>
    <s v="France"/>
    <s v="PRB"/>
    <m/>
    <m/>
    <m/>
  </r>
  <r>
    <s v="1095"/>
    <x v="100"/>
    <s v="LE MONTRACHET"/>
    <n v="2003"/>
    <x v="0"/>
    <n v="2"/>
    <s v=""/>
    <x v="3"/>
    <s v="France"/>
    <s v="KLM"/>
    <m/>
    <m/>
    <m/>
  </r>
  <r>
    <s v="892"/>
    <x v="100"/>
    <s v="LE MONTRACHET"/>
    <n v="2004"/>
    <x v="0"/>
    <n v="1"/>
    <s v="Second Hand Carton"/>
    <x v="3"/>
    <s v="France"/>
    <s v="PRB"/>
    <m/>
    <m/>
    <m/>
  </r>
  <r>
    <s v="1118"/>
    <x v="100"/>
    <s v="LE MONTRACHET"/>
    <n v="2009"/>
    <x v="0"/>
    <n v="3"/>
    <s v="Original Wooden Case"/>
    <x v="3"/>
    <s v="France"/>
    <s v="PRB"/>
    <m/>
    <m/>
    <m/>
  </r>
  <r>
    <s v="1119"/>
    <x v="100"/>
    <s v="LE MONTRACHET"/>
    <n v="2017"/>
    <x v="0"/>
    <n v="1"/>
    <s v="Original Wooden Case"/>
    <x v="3"/>
    <s v="France"/>
    <s v="PRB"/>
    <m/>
    <m/>
    <m/>
  </r>
  <r>
    <s v="328"/>
    <x v="100"/>
    <s v="LES COMBETTES"/>
    <n v="1999"/>
    <x v="0"/>
    <n v="1"/>
    <m/>
    <x v="3"/>
    <s v="France"/>
    <s v="VC"/>
    <m/>
    <m/>
    <m/>
  </r>
  <r>
    <s v="2530"/>
    <x v="100"/>
    <s v="LES COMBETTES"/>
    <n v="2010"/>
    <x v="0"/>
    <n v="6"/>
    <s v="Second Hand Carton"/>
    <x v="3"/>
    <s v="France"/>
    <s v="KLM"/>
    <m/>
    <m/>
    <m/>
  </r>
  <r>
    <s v="1133"/>
    <x v="100"/>
    <s v="LES COMBETTES"/>
    <n v="2016"/>
    <x v="0"/>
    <n v="6"/>
    <s v="Original Wooden Case"/>
    <x v="3"/>
    <s v="France"/>
    <s v="PRB"/>
    <m/>
    <m/>
    <m/>
  </r>
  <r>
    <s v="1130"/>
    <x v="100"/>
    <s v="LES COMBETTES"/>
    <n v="2017"/>
    <x v="0"/>
    <n v="6"/>
    <s v="Chateau Banded Wood"/>
    <x v="3"/>
    <s v="France"/>
    <s v="PRB"/>
    <m/>
    <m/>
    <m/>
  </r>
  <r>
    <s v="2512"/>
    <x v="100"/>
    <s v="LES COMBETTES"/>
    <n v="2018"/>
    <x v="0"/>
    <n v="6"/>
    <s v="Chateau Banded Wood"/>
    <x v="3"/>
    <s v="France"/>
    <s v="KLM"/>
    <m/>
    <m/>
    <m/>
  </r>
  <r>
    <s v="315"/>
    <x v="100"/>
    <s v="LES FOLATIERES"/>
    <n v="1999"/>
    <x v="0"/>
    <n v="7"/>
    <m/>
    <x v="3"/>
    <s v="France"/>
    <s v="VC"/>
    <m/>
    <m/>
    <m/>
  </r>
  <r>
    <s v="2531"/>
    <x v="100"/>
    <s v="LES FOLATIERES"/>
    <n v="2010"/>
    <x v="0"/>
    <n v="6"/>
    <s v="Second Hand Carton"/>
    <x v="3"/>
    <s v="France"/>
    <s v="KLM"/>
    <m/>
    <m/>
    <m/>
  </r>
  <r>
    <s v="1134"/>
    <x v="100"/>
    <s v="LES FOLATIERES"/>
    <n v="2015"/>
    <x v="0"/>
    <n v="6"/>
    <s v="Original Wooden Case"/>
    <x v="3"/>
    <s v="France"/>
    <s v="PRB"/>
    <m/>
    <m/>
    <m/>
  </r>
  <r>
    <s v="1136"/>
    <x v="100"/>
    <s v="LES FOLATIERES"/>
    <n v="2016"/>
    <x v="0"/>
    <n v="6"/>
    <s v="Original Wooden Case"/>
    <x v="3"/>
    <s v="France"/>
    <s v="PRB"/>
    <m/>
    <m/>
    <m/>
  </r>
  <r>
    <s v="1139"/>
    <x v="100"/>
    <s v="LES FOLATIERES"/>
    <n v="2016"/>
    <x v="0"/>
    <n v="12"/>
    <s v="Original Wooden Case"/>
    <x v="3"/>
    <s v="France"/>
    <s v="PRB"/>
    <m/>
    <m/>
    <m/>
  </r>
  <r>
    <s v="1135"/>
    <x v="100"/>
    <s v="LES FOLATIERES"/>
    <n v="2016"/>
    <x v="1"/>
    <n v="1"/>
    <s v="Original Wooden Case"/>
    <x v="3"/>
    <s v="France"/>
    <s v="PRB"/>
    <m/>
    <m/>
    <m/>
  </r>
  <r>
    <s v="1141"/>
    <x v="100"/>
    <s v="LES FOLATIERES"/>
    <n v="2017"/>
    <x v="0"/>
    <n v="6"/>
    <s v="Original Wooden Case"/>
    <x v="3"/>
    <s v="France"/>
    <s v="PRB"/>
    <m/>
    <m/>
    <m/>
  </r>
  <r>
    <s v="1142"/>
    <x v="100"/>
    <s v="LES FOLATIERES"/>
    <n v="2017"/>
    <x v="2"/>
    <n v="3"/>
    <s v="Chateau Banded Wood"/>
    <x v="3"/>
    <s v="France"/>
    <s v="PRB"/>
    <m/>
    <m/>
    <m/>
  </r>
  <r>
    <s v="2513"/>
    <x v="100"/>
    <s v="LES FOLATIERES"/>
    <n v="2018"/>
    <x v="0"/>
    <n v="6"/>
    <s v="Chateau Banded Wood"/>
    <x v="3"/>
    <s v="France"/>
    <s v="KLM"/>
    <m/>
    <m/>
    <m/>
  </r>
  <r>
    <s v="2514"/>
    <x v="100"/>
    <s v="LES FOLATIERES"/>
    <n v="2018"/>
    <x v="2"/>
    <n v="3"/>
    <s v="Chateau Banded Wood"/>
    <x v="3"/>
    <s v="France"/>
    <s v="KLM"/>
    <m/>
    <m/>
    <m/>
  </r>
  <r>
    <s v="285"/>
    <x v="100"/>
    <s v="LES PUCELLES"/>
    <n v="1999"/>
    <x v="0"/>
    <n v="1"/>
    <m/>
    <x v="3"/>
    <s v="France"/>
    <s v="VC"/>
    <m/>
    <m/>
    <m/>
  </r>
  <r>
    <s v="284"/>
    <x v="100"/>
    <s v="LES PUCELLES"/>
    <n v="2000"/>
    <x v="0"/>
    <n v="5"/>
    <m/>
    <x v="3"/>
    <s v="France"/>
    <s v="VC"/>
    <m/>
    <m/>
    <m/>
  </r>
  <r>
    <s v="293"/>
    <x v="100"/>
    <s v="LES PUCELLES"/>
    <n v="2001"/>
    <x v="0"/>
    <n v="1"/>
    <m/>
    <x v="3"/>
    <s v="France"/>
    <s v="VC"/>
    <m/>
    <m/>
    <m/>
  </r>
  <r>
    <s v="292"/>
    <x v="100"/>
    <s v="LES PUCELLES"/>
    <n v="2005"/>
    <x v="0"/>
    <n v="4"/>
    <m/>
    <x v="3"/>
    <s v="France"/>
    <s v="VC"/>
    <m/>
    <m/>
    <m/>
  </r>
  <r>
    <s v="291"/>
    <x v="100"/>
    <s v="LES PUCELLES"/>
    <n v="2006"/>
    <x v="0"/>
    <n v="4"/>
    <m/>
    <x v="3"/>
    <s v="France"/>
    <s v="VC"/>
    <m/>
    <m/>
    <m/>
  </r>
  <r>
    <s v="283"/>
    <x v="100"/>
    <s v="LES PUCELLES"/>
    <n v="2007"/>
    <x v="0"/>
    <n v="1"/>
    <m/>
    <x v="3"/>
    <s v="France"/>
    <s v="VC"/>
    <m/>
    <m/>
    <m/>
  </r>
  <r>
    <s v="290"/>
    <x v="100"/>
    <s v="LES PUCELLES"/>
    <n v="2007"/>
    <x v="0"/>
    <n v="4"/>
    <m/>
    <x v="3"/>
    <s v="France"/>
    <s v="VC"/>
    <m/>
    <m/>
    <m/>
  </r>
  <r>
    <s v="282"/>
    <x v="100"/>
    <s v="LES PUCELLES"/>
    <n v="2008"/>
    <x v="0"/>
    <n v="4"/>
    <m/>
    <x v="3"/>
    <s v="France"/>
    <s v="VC"/>
    <m/>
    <m/>
    <m/>
  </r>
  <r>
    <s v="1143"/>
    <x v="100"/>
    <s v="LES PUCELLES"/>
    <n v="2010"/>
    <x v="0"/>
    <n v="6"/>
    <s v="Original Wooden Case"/>
    <x v="3"/>
    <s v="France"/>
    <s v="KLM"/>
    <m/>
    <m/>
    <m/>
  </r>
  <r>
    <s v="281"/>
    <x v="100"/>
    <s v="LES PUCELLES"/>
    <n v="2010"/>
    <x v="0"/>
    <n v="7"/>
    <m/>
    <x v="3"/>
    <s v="France"/>
    <s v="VC"/>
    <m/>
    <m/>
    <m/>
  </r>
  <r>
    <s v="1144"/>
    <x v="100"/>
    <s v="LES PUCELLES"/>
    <n v="2010"/>
    <x v="0"/>
    <n v="12"/>
    <s v="Original Wooden Case"/>
    <x v="3"/>
    <s v="France"/>
    <s v="PRB"/>
    <m/>
    <m/>
    <m/>
  </r>
  <r>
    <s v="1145"/>
    <x v="100"/>
    <s v="LES PUCELLES"/>
    <n v="2015"/>
    <x v="0"/>
    <n v="12"/>
    <s v="Original Wooden Case"/>
    <x v="3"/>
    <s v="France"/>
    <s v="PRB"/>
    <m/>
    <m/>
    <m/>
  </r>
  <r>
    <s v="287"/>
    <x v="100"/>
    <s v="LES PUCELLES"/>
    <n v="2016"/>
    <x v="0"/>
    <n v="6"/>
    <m/>
    <x v="3"/>
    <s v="France"/>
    <s v="VC"/>
    <m/>
    <m/>
    <m/>
  </r>
  <r>
    <s v="1147"/>
    <x v="100"/>
    <s v="LES PUCELLES"/>
    <n v="2016"/>
    <x v="0"/>
    <n v="6"/>
    <s v="Original Wooden Case"/>
    <x v="3"/>
    <s v="France"/>
    <s v="PRB"/>
    <m/>
    <m/>
    <m/>
  </r>
  <r>
    <s v="1152"/>
    <x v="100"/>
    <s v="LES PUCELLES"/>
    <n v="2017"/>
    <x v="0"/>
    <n v="6"/>
    <s v="Second Hand Carton"/>
    <x v="3"/>
    <s v="France"/>
    <s v="KLM"/>
    <m/>
    <m/>
    <m/>
  </r>
  <r>
    <s v="1151"/>
    <x v="100"/>
    <s v="LES PUCELLES"/>
    <n v="2017"/>
    <x v="0"/>
    <n v="6"/>
    <s v="Chateau Banded Wood"/>
    <x v="3"/>
    <s v="France"/>
    <s v="PRB"/>
    <m/>
    <m/>
    <m/>
  </r>
  <r>
    <s v="2517"/>
    <x v="100"/>
    <s v="LES PUCELLES"/>
    <n v="2018"/>
    <x v="0"/>
    <n v="6"/>
    <s v="Chateau Banded Wood"/>
    <x v="3"/>
    <s v="France"/>
    <s v="KLM"/>
    <m/>
    <m/>
    <m/>
  </r>
  <r>
    <s v="2518"/>
    <x v="100"/>
    <s v="LES PUCELLES"/>
    <n v="2018"/>
    <x v="2"/>
    <n v="3"/>
    <s v="Chateau Banded Wood"/>
    <x v="3"/>
    <s v="France"/>
    <s v="KLM"/>
    <m/>
    <m/>
    <m/>
  </r>
  <r>
    <s v="1153"/>
    <x v="100"/>
    <s v="LES PUCELLES"/>
    <n v="2018"/>
    <x v="2"/>
    <n v="3"/>
    <s v="Chateau Banded Wood"/>
    <x v="3"/>
    <s v="France"/>
    <s v="PRB"/>
    <m/>
    <m/>
    <m/>
  </r>
  <r>
    <s v="2516"/>
    <x v="100"/>
    <s v="MEURSAULT SOUS LE DOS D'ANE"/>
    <n v="2018"/>
    <x v="2"/>
    <n v="3"/>
    <s v="Chateau Banded Wood"/>
    <x v="3"/>
    <s v="France"/>
    <s v="KLM"/>
    <m/>
    <m/>
    <m/>
  </r>
  <r>
    <s v="846"/>
    <x v="101"/>
    <s v="AUX ALLOTS"/>
    <n v="2013"/>
    <x v="0"/>
    <n v="3"/>
    <m/>
    <x v="3"/>
    <s v="France"/>
    <s v="VC"/>
    <m/>
    <m/>
    <m/>
  </r>
  <r>
    <s v="847"/>
    <x v="101"/>
    <s v="AUX ALLOTS"/>
    <n v="2014"/>
    <x v="0"/>
    <n v="3"/>
    <m/>
    <x v="3"/>
    <s v="France"/>
    <s v="VC"/>
    <m/>
    <m/>
    <m/>
  </r>
  <r>
    <s v="1129"/>
    <x v="101"/>
    <s v="AUX BOUDOTS"/>
    <n v="2013"/>
    <x v="0"/>
    <n v="1"/>
    <m/>
    <x v="3"/>
    <s v="France"/>
    <s v="VC"/>
    <m/>
    <m/>
    <m/>
  </r>
  <r>
    <s v="845"/>
    <x v="101"/>
    <s v="AUX BOUDOTS"/>
    <n v="2013"/>
    <x v="0"/>
    <n v="1"/>
    <m/>
    <x v="3"/>
    <s v="France"/>
    <s v="VC"/>
    <m/>
    <m/>
    <m/>
  </r>
  <r>
    <s v="1149"/>
    <x v="101"/>
    <s v="AUX BOUDOTS"/>
    <n v="2013"/>
    <x v="0"/>
    <n v="6"/>
    <m/>
    <x v="3"/>
    <s v="France"/>
    <s v="VC"/>
    <m/>
    <m/>
    <m/>
  </r>
  <r>
    <s v="844"/>
    <x v="101"/>
    <s v="AUX BOUDOTS"/>
    <n v="2014"/>
    <x v="0"/>
    <n v="3"/>
    <m/>
    <x v="3"/>
    <s v="France"/>
    <s v="VC"/>
    <m/>
    <m/>
    <m/>
  </r>
  <r>
    <s v="1175"/>
    <x v="101"/>
    <s v="AUX BRULEES"/>
    <n v="2014"/>
    <x v="0"/>
    <n v="1"/>
    <s v="Second Hand Carton"/>
    <x v="3"/>
    <s v="France"/>
    <s v="KLM"/>
    <m/>
    <m/>
    <m/>
  </r>
  <r>
    <s v="1176"/>
    <x v="101"/>
    <s v="AUX BRULEES"/>
    <n v="2014"/>
    <x v="0"/>
    <n v="3"/>
    <s v="Original Wooden Case"/>
    <x v="3"/>
    <s v="France"/>
    <s v="PRB"/>
    <m/>
    <m/>
    <m/>
  </r>
  <r>
    <s v="1178"/>
    <x v="101"/>
    <s v="AUX BRULEES"/>
    <n v="2014"/>
    <x v="0"/>
    <n v="24"/>
    <s v="Original Wooden Case"/>
    <x v="3"/>
    <s v="France"/>
    <s v="PRB"/>
    <m/>
    <m/>
    <m/>
  </r>
  <r>
    <s v="1128"/>
    <x v="101"/>
    <s v="AUX COMBOTTES"/>
    <n v="2013"/>
    <x v="0"/>
    <n v="1"/>
    <m/>
    <x v="3"/>
    <s v="France"/>
    <s v="VC"/>
    <m/>
    <m/>
    <m/>
  </r>
  <r>
    <s v="842"/>
    <x v="101"/>
    <s v="AUX COMBOTTES"/>
    <n v="2013"/>
    <x v="0"/>
    <n v="1"/>
    <m/>
    <x v="3"/>
    <s v="France"/>
    <s v="VC"/>
    <m/>
    <m/>
    <m/>
  </r>
  <r>
    <s v="1179"/>
    <x v="101"/>
    <s v="AUX COMBOTTES"/>
    <n v="2015"/>
    <x v="0"/>
    <n v="3"/>
    <s v="Second Hand Carton"/>
    <x v="3"/>
    <s v="France"/>
    <s v="KLM"/>
    <m/>
    <m/>
    <m/>
  </r>
  <r>
    <s v="1183"/>
    <x v="101"/>
    <s v="AUX VIGNERONDES"/>
    <n v="2015"/>
    <x v="0"/>
    <n v="2"/>
    <s v="Second Hand Carton"/>
    <x v="3"/>
    <s v="France"/>
    <s v="KLM"/>
    <m/>
    <m/>
    <m/>
  </r>
  <r>
    <s v="711"/>
    <x v="101"/>
    <s v="CHAMBERTIN"/>
    <n v="1990"/>
    <x v="0"/>
    <n v="1"/>
    <m/>
    <x v="3"/>
    <s v="France"/>
    <s v="VC"/>
    <m/>
    <m/>
    <m/>
  </r>
  <r>
    <s v="710"/>
    <x v="101"/>
    <s v="CHAMBERTIN"/>
    <n v="1996"/>
    <x v="0"/>
    <n v="1"/>
    <m/>
    <x v="3"/>
    <s v="France"/>
    <s v="VC"/>
    <m/>
    <m/>
    <m/>
  </r>
  <r>
    <s v="1184"/>
    <x v="101"/>
    <s v="CHAMBERTIN"/>
    <n v="2007"/>
    <x v="0"/>
    <n v="1"/>
    <s v="Second Hand Carton"/>
    <x v="3"/>
    <s v="France"/>
    <s v="PRB"/>
    <m/>
    <m/>
    <m/>
  </r>
  <r>
    <s v="1185"/>
    <x v="101"/>
    <s v="CHAMBERTIN"/>
    <n v="2015"/>
    <x v="0"/>
    <n v="3"/>
    <s v="Original Wooden Case"/>
    <x v="3"/>
    <s v="France"/>
    <s v="PRB"/>
    <m/>
    <m/>
    <m/>
  </r>
  <r>
    <s v="1186"/>
    <x v="101"/>
    <s v="CHEVALIER MONTRACHET"/>
    <n v="1998"/>
    <x v="0"/>
    <n v="1"/>
    <s v="Second Hand Carton"/>
    <x v="3"/>
    <s v="France"/>
    <s v="PRB"/>
    <m/>
    <m/>
    <m/>
  </r>
  <r>
    <s v="2389"/>
    <x v="101"/>
    <s v="CHEVALIER MONTRACHET"/>
    <n v="1998"/>
    <x v="0"/>
    <n v="3"/>
    <s v="Second Hand Carton"/>
    <x v="3"/>
    <s v="France"/>
    <s v="PRB"/>
    <m/>
    <m/>
    <m/>
  </r>
  <r>
    <s v="1189"/>
    <x v="101"/>
    <s v="CLOS DE LA ROCHE"/>
    <n v="2005"/>
    <x v="0"/>
    <n v="1"/>
    <s v="Second Hand Carton"/>
    <x v="3"/>
    <s v="France"/>
    <s v="KLM"/>
    <m/>
    <m/>
    <m/>
  </r>
  <r>
    <s v="1188"/>
    <x v="101"/>
    <s v="CLOS DE LA ROCHE"/>
    <n v="2005"/>
    <x v="0"/>
    <n v="1"/>
    <s v="Original Wooden Case"/>
    <x v="3"/>
    <s v="France"/>
    <s v="PRB"/>
    <m/>
    <m/>
    <m/>
  </r>
  <r>
    <s v="1190"/>
    <x v="101"/>
    <s v="CLOS DE LA ROCHE"/>
    <n v="2007"/>
    <x v="0"/>
    <n v="1"/>
    <s v="Second Hand Carton"/>
    <x v="3"/>
    <s v="France"/>
    <s v="PRB"/>
    <m/>
    <m/>
    <m/>
  </r>
  <r>
    <s v="1192"/>
    <x v="101"/>
    <s v="CLOS DE LA ROCHE"/>
    <n v="2014"/>
    <x v="0"/>
    <n v="3"/>
    <s v="Original Wooden Case"/>
    <x v="3"/>
    <s v="France"/>
    <s v="PRB"/>
    <m/>
    <m/>
    <m/>
  </r>
  <r>
    <s v="1193"/>
    <x v="101"/>
    <s v="CLOS DE LA ROCHE"/>
    <n v="2014"/>
    <x v="0"/>
    <n v="12"/>
    <s v="Original Wooden Case"/>
    <x v="3"/>
    <s v="France"/>
    <s v="PRB"/>
    <m/>
    <m/>
    <m/>
  </r>
  <r>
    <s v="634"/>
    <x v="101"/>
    <s v="CLOS DE VOUGEOT"/>
    <n v="1988"/>
    <x v="0"/>
    <n v="1"/>
    <m/>
    <x v="3"/>
    <s v="France"/>
    <s v="VC"/>
    <m/>
    <m/>
    <m/>
  </r>
  <r>
    <s v="651"/>
    <x v="101"/>
    <s v="CLOS DE VOUGEOT"/>
    <n v="1998"/>
    <x v="0"/>
    <n v="1"/>
    <m/>
    <x v="3"/>
    <s v="France"/>
    <s v="VC"/>
    <m/>
    <m/>
    <m/>
  </r>
  <r>
    <s v="1207"/>
    <x v="101"/>
    <s v="CLOS DE VOUGEOT"/>
    <n v="2002"/>
    <x v="0"/>
    <n v="1"/>
    <s v="Second Hand Carton"/>
    <x v="3"/>
    <s v="France"/>
    <s v="PRB"/>
    <m/>
    <m/>
    <m/>
  </r>
  <r>
    <s v="1208"/>
    <x v="101"/>
    <s v="CLOS DE VOUGEOT"/>
    <n v="2006"/>
    <x v="0"/>
    <n v="1"/>
    <s v="Second Hand Carton"/>
    <x v="3"/>
    <s v="France"/>
    <s v="PRB"/>
    <m/>
    <m/>
    <m/>
  </r>
  <r>
    <s v="1194"/>
    <x v="101"/>
    <s v="CLOS DE VOUGEOT"/>
    <n v="2006"/>
    <x v="0"/>
    <n v="12"/>
    <s v="Original Wooden Case"/>
    <x v="3"/>
    <s v="France"/>
    <s v="PRB"/>
    <m/>
    <m/>
    <m/>
  </r>
  <r>
    <s v="633"/>
    <x v="101"/>
    <s v="CLOS DE VOUGEOT"/>
    <n v="2010"/>
    <x v="0"/>
    <n v="1"/>
    <m/>
    <x v="3"/>
    <s v="France"/>
    <s v="VC"/>
    <m/>
    <m/>
    <m/>
  </r>
  <r>
    <s v="1196"/>
    <x v="101"/>
    <s v="CLOS DE VOUGEOT"/>
    <n v="2013"/>
    <x v="0"/>
    <n v="3"/>
    <s v="Original Wooden Case"/>
    <x v="3"/>
    <s v="France"/>
    <s v="KLM"/>
    <m/>
    <m/>
    <m/>
  </r>
  <r>
    <s v="632"/>
    <x v="101"/>
    <s v="CLOS DE VOUGEOT"/>
    <n v="2013"/>
    <x v="0"/>
    <n v="3"/>
    <m/>
    <x v="3"/>
    <s v="France"/>
    <s v="VC"/>
    <m/>
    <m/>
    <m/>
  </r>
  <r>
    <s v="1195"/>
    <x v="101"/>
    <s v="CLOS DE VOUGEOT"/>
    <n v="2013"/>
    <x v="0"/>
    <n v="3"/>
    <s v="Original Wooden Case"/>
    <x v="3"/>
    <s v="France"/>
    <s v="KLM"/>
    <m/>
    <m/>
    <m/>
  </r>
  <r>
    <s v="650"/>
    <x v="101"/>
    <s v="CLOS DE VOUGEOT"/>
    <n v="2014"/>
    <x v="0"/>
    <n v="3"/>
    <m/>
    <x v="3"/>
    <s v="France"/>
    <s v="VC"/>
    <m/>
    <m/>
    <m/>
  </r>
  <r>
    <s v="1197"/>
    <x v="101"/>
    <s v="CLOS DE VOUGEOT"/>
    <n v="2014"/>
    <x v="0"/>
    <n v="3"/>
    <s v="Original Wooden Case"/>
    <x v="3"/>
    <s v="France"/>
    <s v="PRB"/>
    <m/>
    <m/>
    <m/>
  </r>
  <r>
    <s v="1199"/>
    <x v="101"/>
    <s v="CLOS DE VOUGEOT"/>
    <n v="2014"/>
    <x v="0"/>
    <n v="6"/>
    <s v="Original Wooden Case"/>
    <x v="3"/>
    <s v="France"/>
    <s v="PRB"/>
    <m/>
    <m/>
    <m/>
  </r>
  <r>
    <s v="1198"/>
    <x v="101"/>
    <s v="CLOS DE VOUGEOT"/>
    <n v="2014"/>
    <x v="0"/>
    <n v="6"/>
    <s v="Original Wooden Case"/>
    <x v="3"/>
    <s v="France"/>
    <s v="PRB"/>
    <m/>
    <m/>
    <m/>
  </r>
  <r>
    <s v="1201"/>
    <x v="101"/>
    <s v="CLOS DE VOUGEOT"/>
    <n v="2014"/>
    <x v="0"/>
    <n v="12"/>
    <s v="Original Wooden Case"/>
    <x v="3"/>
    <s v="France"/>
    <s v="PRB"/>
    <m/>
    <m/>
    <m/>
  </r>
  <r>
    <s v="1200"/>
    <x v="101"/>
    <s v="CLOS DE VOUGEOT"/>
    <n v="2014"/>
    <x v="0"/>
    <n v="12"/>
    <s v="Original Wooden Case"/>
    <x v="3"/>
    <s v="France"/>
    <s v="PRB"/>
    <m/>
    <m/>
    <m/>
  </r>
  <r>
    <s v="631"/>
    <x v="101"/>
    <s v="CLOS DE VOUGEOT"/>
    <n v="2015"/>
    <x v="0"/>
    <n v="1"/>
    <m/>
    <x v="3"/>
    <s v="France"/>
    <s v="VC"/>
    <m/>
    <m/>
    <m/>
  </r>
  <r>
    <s v="1202"/>
    <x v="101"/>
    <s v="CLOS DE VOUGEOT"/>
    <n v="2015"/>
    <x v="0"/>
    <n v="1"/>
    <s v="Second Hand Carton"/>
    <x v="3"/>
    <s v="France"/>
    <s v="KLM"/>
    <m/>
    <m/>
    <m/>
  </r>
  <r>
    <s v="1203"/>
    <x v="101"/>
    <s v="CLOS DE VOUGEOT"/>
    <n v="2015"/>
    <x v="0"/>
    <n v="3"/>
    <s v="Original Wooden Case"/>
    <x v="3"/>
    <s v="France"/>
    <s v="PRB"/>
    <m/>
    <m/>
    <m/>
  </r>
  <r>
    <s v="1204"/>
    <x v="101"/>
    <s v="CLOS DE VOUGEOT"/>
    <n v="2015"/>
    <x v="0"/>
    <n v="6"/>
    <s v="Original Wooden Case"/>
    <x v="3"/>
    <s v="France"/>
    <s v="PRB"/>
    <m/>
    <m/>
    <m/>
  </r>
  <r>
    <s v="1205"/>
    <x v="101"/>
    <s v="CLOS DE VOUGEOT"/>
    <n v="2015"/>
    <x v="0"/>
    <n v="12"/>
    <s v="Original Wooden Case"/>
    <x v="3"/>
    <s v="France"/>
    <s v="PRB"/>
    <m/>
    <m/>
    <m/>
  </r>
  <r>
    <s v="1206"/>
    <x v="101"/>
    <s v="CLOS DE VOUGEOT"/>
    <n v="2015"/>
    <x v="0"/>
    <n v="36"/>
    <s v="Original Wooden Case"/>
    <x v="3"/>
    <s v="France"/>
    <s v="PRB"/>
    <m/>
    <m/>
    <m/>
  </r>
  <r>
    <s v="1209"/>
    <x v="101"/>
    <s v="CORTON CHARLEMAGNE"/>
    <n v="2005"/>
    <x v="0"/>
    <n v="1"/>
    <s v="Second Hand Carton"/>
    <x v="3"/>
    <s v="France"/>
    <s v="PRB"/>
    <m/>
    <m/>
    <m/>
  </r>
  <r>
    <s v="1210"/>
    <x v="101"/>
    <s v="CORTON CHARLEMAGNE"/>
    <n v="2006"/>
    <x v="0"/>
    <n v="1"/>
    <s v="Second Hand Carton"/>
    <x v="3"/>
    <s v="France"/>
    <s v="PRB"/>
    <m/>
    <m/>
    <m/>
  </r>
  <r>
    <s v="1211"/>
    <x v="101"/>
    <s v="CORTON CHARLEMAGNE"/>
    <n v="2007"/>
    <x v="0"/>
    <n v="1"/>
    <s v="Second Hand Carton"/>
    <x v="3"/>
    <s v="France"/>
    <s v="PRB"/>
    <m/>
    <m/>
    <m/>
  </r>
  <r>
    <s v="1212"/>
    <x v="101"/>
    <s v="CORTON CHARLEMAGNE"/>
    <n v="2009"/>
    <x v="0"/>
    <n v="2"/>
    <s v="Second Hand Carton"/>
    <x v="3"/>
    <s v="France"/>
    <s v="PRB"/>
    <m/>
    <m/>
    <m/>
  </r>
  <r>
    <s v="1213"/>
    <x v="101"/>
    <s v="CORTON LES RENARDES"/>
    <n v="1999"/>
    <x v="0"/>
    <n v="1"/>
    <s v="Second Hand Carton"/>
    <x v="3"/>
    <s v="France"/>
    <s v="KLM"/>
    <m/>
    <m/>
    <m/>
  </r>
  <r>
    <s v="1214"/>
    <x v="101"/>
    <s v="CORTON LES RENARDES"/>
    <n v="2014"/>
    <x v="0"/>
    <n v="3"/>
    <s v="Original Wooden Case"/>
    <x v="3"/>
    <s v="France"/>
    <s v="PRB"/>
    <m/>
    <m/>
    <m/>
  </r>
  <r>
    <s v="1215"/>
    <x v="101"/>
    <s v="CORTON LES RENARDES"/>
    <n v="2014"/>
    <x v="0"/>
    <n v="9"/>
    <s v="Original Wooden Case"/>
    <x v="3"/>
    <s v="France"/>
    <s v="PRB"/>
    <m/>
    <m/>
    <m/>
  </r>
  <r>
    <s v="1216"/>
    <x v="101"/>
    <s v="CORTON LES RENARDES"/>
    <n v="2015"/>
    <x v="0"/>
    <n v="1"/>
    <s v="Second Hand Carton"/>
    <x v="3"/>
    <s v="France"/>
    <s v="KLM"/>
    <m/>
    <m/>
    <m/>
  </r>
  <r>
    <s v="1217"/>
    <x v="101"/>
    <s v="CORTON LES RENARDES"/>
    <n v="2015"/>
    <x v="0"/>
    <n v="6"/>
    <s v="Original Wooden Case"/>
    <x v="3"/>
    <s v="France"/>
    <s v="PRB"/>
    <m/>
    <m/>
    <m/>
  </r>
  <r>
    <s v="1218"/>
    <x v="101"/>
    <s v="CORTON RENARDES"/>
    <n v="1993"/>
    <x v="0"/>
    <n v="1"/>
    <s v="Second Hand Carton"/>
    <x v="3"/>
    <s v="France"/>
    <s v="PRB"/>
    <m/>
    <m/>
    <m/>
  </r>
  <r>
    <s v="1219"/>
    <x v="101"/>
    <s v="D'AUVENAY MEURSAULT"/>
    <n v="2011"/>
    <x v="0"/>
    <n v="1"/>
    <s v="Second Hand Carton"/>
    <x v="3"/>
    <s v="France"/>
    <s v="PRB"/>
    <m/>
    <m/>
    <m/>
  </r>
  <r>
    <s v="1220"/>
    <x v="101"/>
    <s v="ECHEZEAUX"/>
    <n v="1971"/>
    <x v="0"/>
    <n v="12"/>
    <s v="Second Hand Carton"/>
    <x v="3"/>
    <s v="France"/>
    <s v="PRB"/>
    <m/>
    <m/>
    <m/>
  </r>
  <r>
    <s v="1221"/>
    <x v="101"/>
    <s v="GENEVRIERES"/>
    <n v="2005"/>
    <x v="0"/>
    <n v="1"/>
    <s v="Second Hand Carton"/>
    <x v="3"/>
    <s v="France"/>
    <s v="KLM"/>
    <m/>
    <m/>
    <m/>
  </r>
  <r>
    <s v="1222"/>
    <x v="101"/>
    <s v="GENEVRIERES"/>
    <n v="2006"/>
    <x v="0"/>
    <n v="1"/>
    <s v="Second Hand Carton"/>
    <x v="3"/>
    <s v="France"/>
    <s v="KLM"/>
    <m/>
    <m/>
    <m/>
  </r>
  <r>
    <s v="1223"/>
    <x v="101"/>
    <s v="GENEVRIERES"/>
    <n v="2009"/>
    <x v="0"/>
    <n v="1"/>
    <s v="Second Hand Carton"/>
    <x v="3"/>
    <s v="France"/>
    <s v="KLM"/>
    <m/>
    <m/>
    <m/>
  </r>
  <r>
    <s v="1224"/>
    <x v="101"/>
    <s v="GENEVRIERES"/>
    <n v="2014"/>
    <x v="0"/>
    <n v="12"/>
    <s v="Original Wooden Case"/>
    <x v="3"/>
    <s v="France"/>
    <s v="PRB"/>
    <m/>
    <m/>
    <m/>
  </r>
  <r>
    <s v="1225"/>
    <x v="101"/>
    <s v="GENEVRIERES"/>
    <n v="2014"/>
    <x v="0"/>
    <n v="24"/>
    <s v="Original Wooden Case"/>
    <x v="3"/>
    <s v="France"/>
    <s v="PRB"/>
    <m/>
    <m/>
    <m/>
  </r>
  <r>
    <s v="1229"/>
    <x v="101"/>
    <s v="LATRICIERES CHAMBERTIN"/>
    <n v="1999"/>
    <x v="0"/>
    <n v="3"/>
    <s v="Second Hand Carton"/>
    <x v="3"/>
    <s v="France"/>
    <s v="PRB"/>
    <m/>
    <m/>
    <m/>
  </r>
  <r>
    <s v="3141"/>
    <x v="101"/>
    <s v="LATRICIERES CHAMBERTIN"/>
    <n v="2011"/>
    <x v="0"/>
    <n v="1"/>
    <s v="Second Hand Carton"/>
    <x v="3"/>
    <s v="France"/>
    <s v="KLM"/>
    <m/>
    <m/>
    <m/>
  </r>
  <r>
    <s v="1227"/>
    <x v="101"/>
    <s v="LATRICIERES CHAMBERTIN"/>
    <n v="2014"/>
    <x v="0"/>
    <n v="3"/>
    <s v="Original Wooden Case"/>
    <x v="3"/>
    <s v="France"/>
    <s v="PRB"/>
    <m/>
    <m/>
    <m/>
  </r>
  <r>
    <s v="1226"/>
    <x v="101"/>
    <s v="LATRICIERES CHAMBERTIN"/>
    <n v="2014"/>
    <x v="0"/>
    <n v="3"/>
    <s v="Original Wooden Case"/>
    <x v="3"/>
    <s v="France"/>
    <s v="PRB"/>
    <m/>
    <m/>
    <m/>
  </r>
  <r>
    <s v="1228"/>
    <x v="101"/>
    <s v="LATRICIERES CHAMBERTIN"/>
    <n v="2015"/>
    <x v="0"/>
    <n v="3"/>
    <s v="Original Wooden Case"/>
    <x v="3"/>
    <s v="France"/>
    <s v="PRB"/>
    <m/>
    <m/>
    <m/>
  </r>
  <r>
    <s v="1230"/>
    <x v="101"/>
    <s v="LES BEAUX MONTS"/>
    <n v="1999"/>
    <x v="0"/>
    <n v="1"/>
    <s v="Second Hand Carton"/>
    <x v="3"/>
    <s v="France"/>
    <s v="PRB"/>
    <m/>
    <m/>
    <m/>
  </r>
  <r>
    <s v="1231"/>
    <x v="101"/>
    <s v="LES BEAUX MONTS"/>
    <n v="1999"/>
    <x v="0"/>
    <n v="2"/>
    <s v="Second Hand Carton"/>
    <x v="3"/>
    <s v="France"/>
    <s v="PRB"/>
    <m/>
    <m/>
    <m/>
  </r>
  <r>
    <s v="1232"/>
    <x v="101"/>
    <s v="LES BEAUX MONTS"/>
    <n v="2005"/>
    <x v="0"/>
    <n v="1"/>
    <s v="Second Hand Carton"/>
    <x v="3"/>
    <s v="France"/>
    <s v="KLM"/>
    <m/>
    <m/>
    <m/>
  </r>
  <r>
    <s v="1233"/>
    <x v="101"/>
    <s v="LES BEAUX MONTS"/>
    <n v="2009"/>
    <x v="0"/>
    <n v="3"/>
    <s v="Second Hand Carton"/>
    <x v="3"/>
    <s v="France"/>
    <s v="KLM"/>
    <m/>
    <m/>
    <m/>
  </r>
  <r>
    <s v="1127"/>
    <x v="101"/>
    <s v="LES BEAUX MONTS"/>
    <n v="2011"/>
    <x v="0"/>
    <n v="1"/>
    <m/>
    <x v="3"/>
    <s v="France"/>
    <s v="VC"/>
    <m/>
    <m/>
    <m/>
  </r>
  <r>
    <s v="345"/>
    <x v="101"/>
    <s v="LES BEAUX MONTS"/>
    <n v="2011"/>
    <x v="0"/>
    <n v="1"/>
    <m/>
    <x v="3"/>
    <s v="France"/>
    <s v="VC"/>
    <m/>
    <m/>
    <m/>
  </r>
  <r>
    <s v="1234"/>
    <x v="101"/>
    <s v="LES BEAUX MONTS"/>
    <n v="2012"/>
    <x v="0"/>
    <n v="12"/>
    <s v="Original Wooden Case"/>
    <x v="3"/>
    <s v="France"/>
    <s v="PRB"/>
    <m/>
    <m/>
    <m/>
  </r>
  <r>
    <s v="344"/>
    <x v="101"/>
    <s v="LES BEAUX MONTS"/>
    <n v="2013"/>
    <x v="0"/>
    <n v="1"/>
    <m/>
    <x v="3"/>
    <s v="France"/>
    <s v="VC"/>
    <m/>
    <m/>
    <m/>
  </r>
  <r>
    <s v="346"/>
    <x v="101"/>
    <s v="LES BEAUX MONTS"/>
    <n v="2014"/>
    <x v="0"/>
    <n v="3"/>
    <m/>
    <x v="3"/>
    <s v="France"/>
    <s v="VC"/>
    <m/>
    <m/>
    <m/>
  </r>
  <r>
    <s v="1235"/>
    <x v="101"/>
    <s v="LES BEAUX MONTS"/>
    <n v="2014"/>
    <x v="0"/>
    <n v="12"/>
    <s v="Original Wooden Case"/>
    <x v="3"/>
    <s v="France"/>
    <s v="PRB"/>
    <m/>
    <m/>
    <m/>
  </r>
  <r>
    <s v="1236"/>
    <x v="101"/>
    <s v="LES BEAUX MONTS"/>
    <n v="2014"/>
    <x v="0"/>
    <n v="24"/>
    <s v="Original Wooden Case"/>
    <x v="3"/>
    <s v="France"/>
    <s v="PRB"/>
    <m/>
    <m/>
    <m/>
  </r>
  <r>
    <s v="1237"/>
    <x v="101"/>
    <s v="LES BEAUX MONTS"/>
    <n v="2015"/>
    <x v="0"/>
    <n v="1"/>
    <s v="Second Hand Carton"/>
    <x v="3"/>
    <s v="France"/>
    <s v="KLM"/>
    <m/>
    <m/>
    <m/>
  </r>
  <r>
    <s v="343"/>
    <x v="101"/>
    <s v="LES BEAUX MONTS"/>
    <n v="2015"/>
    <x v="0"/>
    <n v="3"/>
    <s v="Original Wooden Case"/>
    <x v="3"/>
    <s v="France"/>
    <s v="VC"/>
    <m/>
    <m/>
    <m/>
  </r>
  <r>
    <s v="1238"/>
    <x v="101"/>
    <s v="LES BEAUX MONTS"/>
    <n v="2015"/>
    <x v="0"/>
    <n v="3"/>
    <s v="Original Wooden Case"/>
    <x v="3"/>
    <s v="France"/>
    <s v="PRB"/>
    <m/>
    <m/>
    <m/>
  </r>
  <r>
    <s v="1239"/>
    <x v="101"/>
    <s v="LES BEAUX MONTS"/>
    <n v="2015"/>
    <x v="0"/>
    <n v="9"/>
    <s v="Original Wooden Case"/>
    <x v="3"/>
    <s v="France"/>
    <s v="PRB"/>
    <m/>
    <m/>
    <m/>
  </r>
  <r>
    <s v="1240"/>
    <x v="101"/>
    <s v="LES BOUDOTS"/>
    <n v="2009"/>
    <x v="0"/>
    <n v="1"/>
    <s v="Second Hand Carton"/>
    <x v="3"/>
    <s v="France"/>
    <s v="KLM"/>
    <m/>
    <m/>
    <m/>
  </r>
  <r>
    <s v="1241"/>
    <x v="101"/>
    <s v="LES BOUDOTS"/>
    <n v="2015"/>
    <x v="0"/>
    <n v="9"/>
    <s v="Original Wooden Case"/>
    <x v="3"/>
    <s v="France"/>
    <s v="PRB"/>
    <m/>
    <m/>
    <m/>
  </r>
  <r>
    <s v="339"/>
    <x v="101"/>
    <s v="LES BRULEES"/>
    <n v="1990"/>
    <x v="0"/>
    <n v="1"/>
    <m/>
    <x v="3"/>
    <s v="France"/>
    <s v="VC"/>
    <m/>
    <m/>
    <m/>
  </r>
  <r>
    <s v="1242"/>
    <x v="101"/>
    <s v="LES BRULEES"/>
    <n v="2011"/>
    <x v="0"/>
    <n v="12"/>
    <s v="Original Wooden Case"/>
    <x v="3"/>
    <s v="France"/>
    <s v="PRB"/>
    <m/>
    <m/>
    <m/>
  </r>
  <r>
    <s v="338"/>
    <x v="101"/>
    <s v="LES BRULEES"/>
    <n v="2015"/>
    <x v="0"/>
    <n v="1"/>
    <m/>
    <x v="3"/>
    <s v="France"/>
    <s v="VC"/>
    <m/>
    <m/>
    <m/>
  </r>
  <r>
    <s v="1243"/>
    <x v="101"/>
    <s v="LES BRULEES"/>
    <n v="2015"/>
    <x v="0"/>
    <n v="3"/>
    <s v="Original Wooden Case"/>
    <x v="3"/>
    <s v="France"/>
    <s v="PRB"/>
    <m/>
    <m/>
    <m/>
  </r>
  <r>
    <s v="1244"/>
    <x v="101"/>
    <s v="LES CHARMES"/>
    <n v="2011"/>
    <x v="0"/>
    <n v="3"/>
    <s v="Original Wooden Case"/>
    <x v="3"/>
    <s v="France"/>
    <s v="PRB"/>
    <m/>
    <m/>
    <m/>
  </r>
  <r>
    <s v="1245"/>
    <x v="101"/>
    <s v="LES CHARMES"/>
    <n v="2011"/>
    <x v="0"/>
    <n v="6"/>
    <s v="Original Wooden Case"/>
    <x v="3"/>
    <s v="France"/>
    <s v="PRB"/>
    <m/>
    <m/>
    <m/>
  </r>
  <r>
    <s v="1207"/>
    <x v="101"/>
    <s v="LES CHARMES"/>
    <n v="2014"/>
    <x v="0"/>
    <n v="1"/>
    <m/>
    <x v="3"/>
    <s v="France"/>
    <s v="VC"/>
    <m/>
    <m/>
    <m/>
  </r>
  <r>
    <s v="1247"/>
    <x v="101"/>
    <s v="LES CHARMES"/>
    <n v="2014"/>
    <x v="0"/>
    <n v="3"/>
    <s v="Original Wooden Case"/>
    <x v="3"/>
    <s v="France"/>
    <s v="PRB"/>
    <m/>
    <m/>
    <m/>
  </r>
  <r>
    <s v="1246"/>
    <x v="101"/>
    <s v="LES CHARMES"/>
    <n v="2014"/>
    <x v="0"/>
    <n v="3"/>
    <s v="Original Wooden Case"/>
    <x v="3"/>
    <s v="France"/>
    <s v="PRB"/>
    <m/>
    <m/>
    <m/>
  </r>
  <r>
    <s v="1248"/>
    <x v="101"/>
    <s v="LES COMBOTTES"/>
    <n v="2011"/>
    <x v="0"/>
    <n v="6"/>
    <s v="Original Wooden Case"/>
    <x v="3"/>
    <s v="France"/>
    <s v="PRB"/>
    <m/>
    <m/>
    <m/>
  </r>
  <r>
    <s v="3139"/>
    <x v="101"/>
    <s v="LES FREMIERES"/>
    <n v="2000"/>
    <x v="0"/>
    <n v="1"/>
    <s v="Original Wooden Case"/>
    <x v="3"/>
    <s v="France"/>
    <s v="KLM"/>
    <m/>
    <m/>
    <m/>
  </r>
  <r>
    <s v="313"/>
    <x v="101"/>
    <s v="LES FREMIERES"/>
    <n v="2014"/>
    <x v="0"/>
    <n v="3"/>
    <m/>
    <x v="3"/>
    <s v="France"/>
    <s v="VC"/>
    <m/>
    <m/>
    <m/>
  </r>
  <r>
    <s v="1249"/>
    <x v="101"/>
    <s v="LES FREMIERES"/>
    <n v="2014"/>
    <x v="0"/>
    <n v="12"/>
    <s v="Original Wooden Case"/>
    <x v="3"/>
    <s v="France"/>
    <s v="PRB"/>
    <m/>
    <m/>
    <m/>
  </r>
  <r>
    <s v="1250"/>
    <x v="101"/>
    <s v="LES FREMIERES"/>
    <n v="2015"/>
    <x v="0"/>
    <n v="1"/>
    <s v="Second Hand Carton"/>
    <x v="3"/>
    <s v="France"/>
    <s v="KLM"/>
    <m/>
    <m/>
    <m/>
  </r>
  <r>
    <s v="1251"/>
    <x v="101"/>
    <s v="LES NARBANTONS"/>
    <n v="2008"/>
    <x v="0"/>
    <n v="1"/>
    <s v="Second Hand Carton"/>
    <x v="3"/>
    <s v="France"/>
    <s v="KLM"/>
    <m/>
    <m/>
    <m/>
  </r>
  <r>
    <s v="312"/>
    <x v="101"/>
    <s v="LES NARBANTONS"/>
    <n v="2013"/>
    <x v="0"/>
    <n v="3"/>
    <m/>
    <x v="3"/>
    <s v="France"/>
    <s v="VC"/>
    <m/>
    <m/>
    <m/>
  </r>
  <r>
    <s v="311"/>
    <x v="101"/>
    <s v="LES NARBANTONS"/>
    <n v="2014"/>
    <x v="0"/>
    <n v="3"/>
    <m/>
    <x v="3"/>
    <s v="France"/>
    <s v="VC"/>
    <m/>
    <m/>
    <m/>
  </r>
  <r>
    <s v="1252"/>
    <x v="101"/>
    <s v="LES NARBANTONS"/>
    <n v="2014"/>
    <x v="0"/>
    <n v="6"/>
    <s v="Original Wooden Case"/>
    <x v="3"/>
    <s v="France"/>
    <s v="PRB"/>
    <m/>
    <m/>
    <m/>
  </r>
  <r>
    <s v="1253"/>
    <x v="101"/>
    <s v="LES NARBANTONS"/>
    <n v="2015"/>
    <x v="0"/>
    <n v="1"/>
    <s v="Second Hand Carton"/>
    <x v="3"/>
    <s v="France"/>
    <s v="KLM"/>
    <m/>
    <m/>
    <m/>
  </r>
  <r>
    <s v="279"/>
    <x v="101"/>
    <s v="LES VIGNOTS"/>
    <n v="1995"/>
    <x v="0"/>
    <n v="6"/>
    <m/>
    <x v="3"/>
    <s v="France"/>
    <s v="VC"/>
    <m/>
    <m/>
    <m/>
  </r>
  <r>
    <s v="278"/>
    <x v="101"/>
    <s v="LES VIGNOTS"/>
    <n v="1996"/>
    <x v="0"/>
    <n v="4"/>
    <m/>
    <x v="3"/>
    <s v="France"/>
    <s v="VC"/>
    <m/>
    <m/>
    <m/>
  </r>
  <r>
    <s v="277"/>
    <x v="101"/>
    <s v="LES VIGNOTS"/>
    <n v="2013"/>
    <x v="0"/>
    <n v="3"/>
    <m/>
    <x v="3"/>
    <s v="France"/>
    <s v="VC"/>
    <m/>
    <m/>
    <m/>
  </r>
  <r>
    <s v="276"/>
    <x v="101"/>
    <s v="LES VIGNOTS"/>
    <n v="2014"/>
    <x v="0"/>
    <n v="3"/>
    <m/>
    <x v="3"/>
    <s v="France"/>
    <s v="VC"/>
    <m/>
    <m/>
    <m/>
  </r>
  <r>
    <s v="275"/>
    <x v="101"/>
    <s v="LES VIGNOTS"/>
    <n v="2015"/>
    <x v="0"/>
    <n v="3"/>
    <s v="Original Wooden Case"/>
    <x v="3"/>
    <s v="France"/>
    <s v="VC"/>
    <m/>
    <m/>
    <m/>
  </r>
  <r>
    <s v="2698"/>
    <x v="101"/>
    <s v="MAZIS CHAMBERTIN "/>
    <n v="2011"/>
    <x v="0"/>
    <n v="1"/>
    <s v="Second Hand Carton"/>
    <x v="3"/>
    <s v="France"/>
    <s v="KLM"/>
    <m/>
    <m/>
    <m/>
  </r>
  <r>
    <s v="1181"/>
    <x v="101"/>
    <s v="MORGEOT"/>
    <n v="2014"/>
    <x v="0"/>
    <n v="6"/>
    <s v="Original Carton"/>
    <x v="3"/>
    <s v="France"/>
    <s v="KLM"/>
    <m/>
    <m/>
    <m/>
  </r>
  <r>
    <s v="1182"/>
    <x v="101"/>
    <s v="MORGEOT"/>
    <n v="2014"/>
    <x v="0"/>
    <n v="42"/>
    <s v="Original Carton"/>
    <x v="3"/>
    <s v="France"/>
    <s v="KLM"/>
    <m/>
    <m/>
    <m/>
  </r>
  <r>
    <s v="232"/>
    <x v="101"/>
    <s v="MUSIGNY"/>
    <n v="2005"/>
    <x v="0"/>
    <n v="1"/>
    <m/>
    <x v="3"/>
    <s v="France"/>
    <s v="VC"/>
    <m/>
    <m/>
    <m/>
  </r>
  <r>
    <s v="1254"/>
    <x v="101"/>
    <s v="MUSIGNY"/>
    <n v="2006"/>
    <x v="0"/>
    <n v="1"/>
    <s v="Second Hand Carton"/>
    <x v="3"/>
    <s v="France"/>
    <s v="PRB"/>
    <m/>
    <m/>
    <m/>
  </r>
  <r>
    <s v="1255"/>
    <x v="101"/>
    <s v="MUSIGNY"/>
    <n v="2011"/>
    <x v="0"/>
    <n v="2"/>
    <s v="Original Wooden Case"/>
    <x v="3"/>
    <s v="France"/>
    <s v="PRB"/>
    <m/>
    <m/>
    <m/>
  </r>
  <r>
    <s v="1256"/>
    <x v="101"/>
    <s v="MUSIGNY"/>
    <n v="2014"/>
    <x v="0"/>
    <n v="3"/>
    <s v="Original Wooden Case"/>
    <x v="3"/>
    <s v="France"/>
    <s v="PRB"/>
    <m/>
    <m/>
    <m/>
  </r>
  <r>
    <s v="1257"/>
    <x v="101"/>
    <s v="MUSIGNY"/>
    <n v="2014"/>
    <x v="0"/>
    <n v="3"/>
    <s v="Original Wooden Case"/>
    <x v="3"/>
    <s v="France"/>
    <s v="PRB"/>
    <m/>
    <m/>
    <m/>
  </r>
  <r>
    <s v="2399"/>
    <x v="101"/>
    <s v="MUSIGNY"/>
    <n v="2015"/>
    <x v="0"/>
    <n v="3"/>
    <s v="Original Wooden Case"/>
    <x v="3"/>
    <s v="France"/>
    <s v="PRB"/>
    <m/>
    <m/>
    <m/>
  </r>
  <r>
    <s v="1260"/>
    <x v="101"/>
    <s v="NARVAUX"/>
    <n v="2006"/>
    <x v="0"/>
    <n v="6"/>
    <s v="Original Wooden Case"/>
    <x v="3"/>
    <s v="France"/>
    <s v="PRB"/>
    <m/>
    <m/>
    <m/>
  </r>
  <r>
    <s v="1259"/>
    <x v="101"/>
    <s v="NARVAUX"/>
    <n v="2006"/>
    <x v="0"/>
    <n v="6"/>
    <s v="Original Wooden Case"/>
    <x v="3"/>
    <s v="France"/>
    <s v="PRB"/>
    <m/>
    <m/>
    <m/>
  </r>
  <r>
    <s v="199"/>
    <x v="101"/>
    <s v="NUITS SAINT GEORGES"/>
    <n v="2015"/>
    <x v="0"/>
    <n v="3"/>
    <s v="Original Wooden Case"/>
    <x v="3"/>
    <s v="France"/>
    <s v="VC"/>
    <m/>
    <m/>
    <m/>
  </r>
  <r>
    <s v="1267"/>
    <x v="101"/>
    <s v="RICHEBOURG"/>
    <n v="2000"/>
    <x v="0"/>
    <n v="2"/>
    <s v="Original Wooden Case"/>
    <x v="3"/>
    <s v="France"/>
    <s v="PRB"/>
    <m/>
    <m/>
    <m/>
  </r>
  <r>
    <s v="141"/>
    <x v="101"/>
    <s v="RICHEBOURG"/>
    <n v="2005"/>
    <x v="0"/>
    <n v="1"/>
    <m/>
    <x v="3"/>
    <s v="France"/>
    <s v="VC"/>
    <m/>
    <m/>
    <m/>
  </r>
  <r>
    <s v="1268"/>
    <x v="101"/>
    <s v="RICHEBOURG"/>
    <n v="2005"/>
    <x v="0"/>
    <n v="1"/>
    <s v="Second Hand Carton"/>
    <x v="3"/>
    <s v="France"/>
    <s v="PRB"/>
    <m/>
    <m/>
    <m/>
  </r>
  <r>
    <s v="1261"/>
    <x v="101"/>
    <s v="RICHEBOURG"/>
    <n v="2009"/>
    <x v="0"/>
    <n v="12"/>
    <s v="Original Wooden Case"/>
    <x v="3"/>
    <s v="France"/>
    <s v="PRB"/>
    <m/>
    <m/>
    <m/>
  </r>
  <r>
    <s v="1269"/>
    <x v="101"/>
    <s v="RICHEBOURG"/>
    <n v="2011"/>
    <x v="0"/>
    <n v="1"/>
    <s v="Second Hand Carton"/>
    <x v="3"/>
    <s v="France"/>
    <s v="PRB"/>
    <m/>
    <m/>
    <m/>
  </r>
  <r>
    <s v="1262"/>
    <x v="101"/>
    <s v="RICHEBOURG"/>
    <n v="2011"/>
    <x v="0"/>
    <n v="6"/>
    <s v="Original Wooden Case"/>
    <x v="3"/>
    <s v="France"/>
    <s v="PRB"/>
    <m/>
    <m/>
    <m/>
  </r>
  <r>
    <s v="140"/>
    <x v="101"/>
    <s v="RICHEBOURG"/>
    <n v="2013"/>
    <x v="0"/>
    <n v="2"/>
    <m/>
    <x v="3"/>
    <s v="France"/>
    <s v="VC"/>
    <m/>
    <m/>
    <m/>
  </r>
  <r>
    <s v="1264"/>
    <x v="101"/>
    <s v="RICHEBOURG"/>
    <n v="2014"/>
    <x v="0"/>
    <n v="3"/>
    <s v="Original Wooden Case"/>
    <x v="3"/>
    <s v="France"/>
    <s v="PRB"/>
    <m/>
    <m/>
    <m/>
  </r>
  <r>
    <s v="1265"/>
    <x v="101"/>
    <s v="RICHEBOURG"/>
    <n v="2014"/>
    <x v="0"/>
    <n v="3"/>
    <s v="Original Wooden Case"/>
    <x v="3"/>
    <s v="France"/>
    <s v="PRB"/>
    <m/>
    <m/>
    <m/>
  </r>
  <r>
    <s v="1266"/>
    <x v="101"/>
    <s v="RICHEBOURG"/>
    <n v="2014"/>
    <x v="0"/>
    <n v="9"/>
    <s v="Original Wooden Case"/>
    <x v="3"/>
    <s v="France"/>
    <s v="PRB"/>
    <m/>
    <m/>
    <m/>
  </r>
  <r>
    <s v="1263"/>
    <x v="101"/>
    <s v="RICHEBOURG"/>
    <n v="2015"/>
    <x v="0"/>
    <n v="3"/>
    <s v=""/>
    <x v="3"/>
    <s v="France"/>
    <s v="PRB"/>
    <m/>
    <m/>
    <m/>
  </r>
  <r>
    <s v="92"/>
    <x v="101"/>
    <s v="ROMANEE SAINT VIVANT"/>
    <n v="2013"/>
    <x v="0"/>
    <n v="3"/>
    <m/>
    <x v="3"/>
    <s v="France"/>
    <s v="VC"/>
    <m/>
    <m/>
    <m/>
  </r>
  <r>
    <s v="91"/>
    <x v="101"/>
    <s v="ROMANEE SAINT VIVANT"/>
    <n v="2014"/>
    <x v="0"/>
    <n v="3"/>
    <m/>
    <x v="3"/>
    <s v="France"/>
    <s v="VC"/>
    <m/>
    <m/>
    <m/>
  </r>
  <r>
    <s v="1270"/>
    <x v="101"/>
    <s v="ROMANEE SAINT VIVANT "/>
    <n v="2011"/>
    <x v="0"/>
    <n v="3"/>
    <s v="Original Wooden Case"/>
    <x v="3"/>
    <s v="France"/>
    <s v="PRB"/>
    <m/>
    <m/>
    <m/>
  </r>
  <r>
    <s v="1274"/>
    <x v="101"/>
    <s v="ROMANEE SAINT VIVANT "/>
    <n v="2014"/>
    <x v="0"/>
    <n v="3"/>
    <s v="Original Wooden Case"/>
    <x v="3"/>
    <s v="France"/>
    <s v="PRB"/>
    <m/>
    <m/>
    <m/>
  </r>
  <r>
    <s v="1271"/>
    <x v="101"/>
    <s v="ROMANEE SAINT VIVANT "/>
    <n v="2014"/>
    <x v="0"/>
    <n v="3"/>
    <s v="Original Wooden Case"/>
    <x v="3"/>
    <s v="France"/>
    <s v="PRB"/>
    <m/>
    <m/>
    <m/>
  </r>
  <r>
    <s v="1275"/>
    <x v="101"/>
    <s v="ROMANEE SAINT VIVANT "/>
    <n v="2014"/>
    <x v="0"/>
    <n v="9"/>
    <s v="Original Wooden Case"/>
    <x v="3"/>
    <s v="France"/>
    <s v="PRB"/>
    <m/>
    <m/>
    <m/>
  </r>
  <r>
    <s v="1276"/>
    <x v="101"/>
    <s v="ROMANEE SAINT VIVANT "/>
    <n v="2015"/>
    <x v="0"/>
    <n v="3"/>
    <s v="Original Wooden Case"/>
    <x v="3"/>
    <s v="France"/>
    <s v="PRB"/>
    <m/>
    <m/>
    <m/>
  </r>
  <r>
    <s v="2554"/>
    <x v="102"/>
    <s v="AUX CRAS"/>
    <n v="2011"/>
    <x v="0"/>
    <n v="3"/>
    <s v="Second Hand Carton"/>
    <x v="3"/>
    <s v="France"/>
    <s v="KLM"/>
    <m/>
    <m/>
    <m/>
  </r>
  <r>
    <s v="203"/>
    <x v="102"/>
    <s v="AUX CRAS"/>
    <n v="2011"/>
    <x v="0"/>
    <n v="6"/>
    <s v="Original Wooden Case"/>
    <x v="3"/>
    <s v="France"/>
    <s v="VC"/>
    <m/>
    <m/>
    <m/>
  </r>
  <r>
    <s v="2555"/>
    <x v="102"/>
    <s v="AUX CRAS"/>
    <n v="2012"/>
    <x v="0"/>
    <n v="3"/>
    <s v="Second Hand Carton"/>
    <x v="3"/>
    <s v="France"/>
    <s v="KLM"/>
    <m/>
    <m/>
    <m/>
  </r>
  <r>
    <s v="1150"/>
    <x v="102"/>
    <s v="AUX CRAS"/>
    <n v="2013"/>
    <x v="0"/>
    <n v="1"/>
    <m/>
    <x v="3"/>
    <s v="France"/>
    <s v="VC"/>
    <m/>
    <m/>
    <m/>
  </r>
  <r>
    <s v="2556"/>
    <x v="102"/>
    <s v="AUX CRAS"/>
    <n v="2013"/>
    <x v="0"/>
    <n v="3"/>
    <s v="Second Hand Carton"/>
    <x v="3"/>
    <s v="France"/>
    <s v="KLM"/>
    <m/>
    <m/>
    <m/>
  </r>
  <r>
    <s v="1410"/>
    <x v="102"/>
    <s v="AUX CRAS"/>
    <n v="2016"/>
    <x v="0"/>
    <n v="1"/>
    <m/>
    <x v="3"/>
    <s v="France"/>
    <s v="VC"/>
    <m/>
    <m/>
    <m/>
  </r>
  <r>
    <s v="1282"/>
    <x v="102"/>
    <s v="AUX CRAS"/>
    <n v="2017"/>
    <x v="0"/>
    <n v="6"/>
    <s v="Second Hand Carton"/>
    <x v="3"/>
    <s v="France"/>
    <s v="KLM"/>
    <m/>
    <m/>
    <m/>
  </r>
  <r>
    <s v="1283"/>
    <x v="102"/>
    <s v="AUX LAVIERES"/>
    <n v="2016"/>
    <x v="0"/>
    <n v="6"/>
    <s v="Original Wooden Case"/>
    <x v="3"/>
    <s v="France"/>
    <s v="PRB"/>
    <m/>
    <m/>
    <m/>
  </r>
  <r>
    <s v="2922"/>
    <x v="102"/>
    <s v="AUX REIGNOTS"/>
    <n v="2006"/>
    <x v="0"/>
    <n v="12"/>
    <s v="Original Wooden Case"/>
    <x v="3"/>
    <s v="France"/>
    <s v="KLM"/>
    <m/>
    <m/>
    <m/>
  </r>
  <r>
    <s v="1284"/>
    <x v="102"/>
    <s v="AUX REIGNOTS"/>
    <n v="2009"/>
    <x v="2"/>
    <n v="1"/>
    <s v="Original Carton"/>
    <x v="3"/>
    <s v="France"/>
    <s v="PRB"/>
    <m/>
    <m/>
    <m/>
  </r>
  <r>
    <s v="1287"/>
    <x v="102"/>
    <s v="AUX REIGNOTS"/>
    <n v="2010"/>
    <x v="0"/>
    <n v="6"/>
    <s v="Second Hand Carton"/>
    <x v="3"/>
    <s v="France"/>
    <s v="PRB"/>
    <m/>
    <m/>
    <m/>
  </r>
  <r>
    <s v="1286"/>
    <x v="102"/>
    <s v="AUX REIGNOTS"/>
    <n v="2010"/>
    <x v="2"/>
    <n v="1"/>
    <s v="Original Carton"/>
    <x v="3"/>
    <s v="France"/>
    <s v="PRB"/>
    <m/>
    <m/>
    <m/>
  </r>
  <r>
    <s v="1288"/>
    <x v="102"/>
    <s v="AUX REIGNOTS"/>
    <n v="2011"/>
    <x v="0"/>
    <n v="12"/>
    <s v="Original Wooden Case"/>
    <x v="3"/>
    <s v="France"/>
    <s v="PRB"/>
    <m/>
    <m/>
    <m/>
  </r>
  <r>
    <s v="832"/>
    <x v="102"/>
    <s v="AUX REIGNOTS"/>
    <n v="2012"/>
    <x v="0"/>
    <n v="3"/>
    <m/>
    <x v="3"/>
    <s v="France"/>
    <s v="VC"/>
    <m/>
    <m/>
    <m/>
  </r>
  <r>
    <s v="10"/>
    <x v="102"/>
    <s v="AUX REIGNOTS"/>
    <n v="2013"/>
    <x v="0"/>
    <n v="6"/>
    <s v="Original Wooden Case"/>
    <x v="3"/>
    <s v="France"/>
    <s v="VC"/>
    <m/>
    <m/>
    <m/>
  </r>
  <r>
    <s v="1289"/>
    <x v="102"/>
    <s v="AUX REIGNOTS"/>
    <n v="2014"/>
    <x v="0"/>
    <n v="6"/>
    <s v="Original Wooden Case"/>
    <x v="3"/>
    <s v="France"/>
    <s v="PRB"/>
    <m/>
    <m/>
    <m/>
  </r>
  <r>
    <s v="1290"/>
    <x v="102"/>
    <s v="AUX REIGNOTS"/>
    <n v="2015"/>
    <x v="0"/>
    <n v="3"/>
    <s v="Original Wooden Case"/>
    <x v="3"/>
    <s v="France"/>
    <s v="PRB"/>
    <m/>
    <m/>
    <m/>
  </r>
  <r>
    <s v="1409"/>
    <x v="102"/>
    <s v="AUX REIGNOTS"/>
    <n v="2016"/>
    <x v="0"/>
    <n v="1"/>
    <m/>
    <x v="3"/>
    <s v="France"/>
    <s v="VC"/>
    <m/>
    <m/>
    <m/>
  </r>
  <r>
    <s v="1291"/>
    <x v="102"/>
    <s v="AUX REIGNOTS"/>
    <n v="2016"/>
    <x v="0"/>
    <n v="3"/>
    <s v="Original Wooden Case"/>
    <x v="3"/>
    <s v="France"/>
    <s v="PRB"/>
    <m/>
    <m/>
    <m/>
  </r>
  <r>
    <s v="1292"/>
    <x v="102"/>
    <s v="AUX REIGNOTS"/>
    <n v="2016"/>
    <x v="0"/>
    <n v="6"/>
    <s v="Original Carton"/>
    <x v="3"/>
    <s v="France"/>
    <s v="PRB"/>
    <m/>
    <m/>
    <m/>
  </r>
  <r>
    <s v="1293"/>
    <x v="102"/>
    <s v="AUX REIGNOTS"/>
    <n v="2017"/>
    <x v="0"/>
    <n v="6"/>
    <s v="Second Hand Carton"/>
    <x v="3"/>
    <s v="France"/>
    <s v="KLM"/>
    <m/>
    <m/>
    <m/>
  </r>
  <r>
    <s v="831"/>
    <x v="102"/>
    <s v="AUX REIGNOTS "/>
    <n v="2008"/>
    <x v="0"/>
    <n v="5"/>
    <m/>
    <x v="3"/>
    <s v="France"/>
    <s v="VC"/>
    <m/>
    <m/>
    <m/>
  </r>
  <r>
    <s v="1143"/>
    <x v="102"/>
    <s v="CLOS DE VOUGEOT"/>
    <n v="2015"/>
    <x v="0"/>
    <n v="1"/>
    <m/>
    <x v="3"/>
    <s v="France"/>
    <s v="VC"/>
    <m/>
    <m/>
    <m/>
  </r>
  <r>
    <s v="1294"/>
    <x v="102"/>
    <s v="CLOS DE VOUGEOT"/>
    <n v="2015"/>
    <x v="0"/>
    <n v="3"/>
    <s v="Second Hand Carton"/>
    <x v="3"/>
    <s v="France"/>
    <s v="PRB"/>
    <m/>
    <m/>
    <m/>
  </r>
  <r>
    <s v="1295"/>
    <x v="102"/>
    <s v="CLOS DE VOUGEOT"/>
    <n v="2016"/>
    <x v="0"/>
    <n v="3"/>
    <s v="Original Carton"/>
    <x v="3"/>
    <s v="France"/>
    <s v="PRB"/>
    <m/>
    <m/>
    <m/>
  </r>
  <r>
    <s v="2258"/>
    <x v="102"/>
    <s v="CLOS DE VOUGEOT"/>
    <n v="2016"/>
    <x v="0"/>
    <n v="6"/>
    <s v="Original Wooden Case"/>
    <x v="3"/>
    <s v="France"/>
    <s v="PRB"/>
    <m/>
    <m/>
    <m/>
  </r>
  <r>
    <s v="1297"/>
    <x v="102"/>
    <s v="CLOS DE VOUGEOT"/>
    <n v="2017"/>
    <x v="0"/>
    <n v="6"/>
    <s v="Original Wooden Case"/>
    <x v="3"/>
    <s v="France"/>
    <s v="KLM"/>
    <m/>
    <m/>
    <m/>
  </r>
  <r>
    <s v="2298"/>
    <x v="102"/>
    <s v="CLOS DES GRANDES VIGNES"/>
    <n v="2015"/>
    <x v="0"/>
    <n v="3"/>
    <s v="Original Carton"/>
    <x v="3"/>
    <s v="France"/>
    <s v="PRB"/>
    <m/>
    <m/>
    <m/>
  </r>
  <r>
    <s v="2290"/>
    <x v="102"/>
    <s v="CLOS DES GRANDES VIGNES"/>
    <n v="2015"/>
    <x v="0"/>
    <n v="3"/>
    <s v="Original Carton"/>
    <x v="3"/>
    <s v="France"/>
    <s v="PRB"/>
    <m/>
    <m/>
    <m/>
  </r>
  <r>
    <s v="200"/>
    <x v="102"/>
    <s v="CLOS DES GRANDES VIGNES"/>
    <n v="2017"/>
    <x v="0"/>
    <n v="1"/>
    <m/>
    <x v="3"/>
    <s v="France"/>
    <s v="VC"/>
    <m/>
    <m/>
    <m/>
  </r>
  <r>
    <s v="1298"/>
    <x v="102"/>
    <s v="CLOS DU CHATEAU"/>
    <n v="2004"/>
    <x v="0"/>
    <n v="6"/>
    <s v="Original Wooden Case"/>
    <x v="3"/>
    <s v="France"/>
    <s v="PRB"/>
    <m/>
    <m/>
    <m/>
  </r>
  <r>
    <s v="1299"/>
    <x v="102"/>
    <s v="CLOS DU CHATEAU"/>
    <n v="2009"/>
    <x v="0"/>
    <n v="3"/>
    <s v="Original Carton"/>
    <x v="3"/>
    <s v="France"/>
    <s v="PRB"/>
    <m/>
    <m/>
    <m/>
  </r>
  <r>
    <s v="1301"/>
    <x v="102"/>
    <s v="CLOS DU CHATEAU"/>
    <n v="2015"/>
    <x v="0"/>
    <n v="6"/>
    <s v="Original Wooden Case"/>
    <x v="3"/>
    <s v="France"/>
    <s v="PRB"/>
    <m/>
    <m/>
    <m/>
  </r>
  <r>
    <s v="1300"/>
    <x v="102"/>
    <s v="CLOS DU CHATEAU"/>
    <n v="2016"/>
    <x v="2"/>
    <n v="3"/>
    <s v="Original Wooden Case"/>
    <x v="3"/>
    <s v="France"/>
    <s v="PRB"/>
    <m/>
    <m/>
    <m/>
  </r>
  <r>
    <s v="535"/>
    <x v="102"/>
    <s v="ECHEZEAUX"/>
    <n v="2006"/>
    <x v="0"/>
    <n v="3"/>
    <m/>
    <x v="3"/>
    <s v="France"/>
    <s v="VC"/>
    <m/>
    <m/>
    <m/>
  </r>
  <r>
    <s v="534"/>
    <x v="102"/>
    <s v="ECHEZEAUX"/>
    <n v="2009"/>
    <x v="0"/>
    <n v="1"/>
    <m/>
    <x v="3"/>
    <s v="France"/>
    <s v="VC"/>
    <m/>
    <m/>
    <m/>
  </r>
  <r>
    <s v="1303"/>
    <x v="102"/>
    <s v="ECHEZEAUX"/>
    <n v="2009"/>
    <x v="0"/>
    <n v="6"/>
    <s v="Original Wooden Case"/>
    <x v="3"/>
    <s v="France"/>
    <s v="PRB"/>
    <m/>
    <m/>
    <m/>
  </r>
  <r>
    <s v="2550"/>
    <x v="102"/>
    <s v="ECHEZEAUX"/>
    <n v="2009"/>
    <x v="2"/>
    <n v="1"/>
    <s v="Second Hand Carton"/>
    <x v="3"/>
    <s v="France"/>
    <s v="KLM"/>
    <m/>
    <m/>
    <m/>
  </r>
  <r>
    <s v="1302"/>
    <x v="102"/>
    <s v="ECHEZEAUX"/>
    <n v="2009"/>
    <x v="2"/>
    <n v="3"/>
    <s v="Original Wooden Case"/>
    <x v="3"/>
    <s v="France"/>
    <s v="PRB"/>
    <m/>
    <m/>
    <m/>
  </r>
  <r>
    <s v="1305"/>
    <x v="102"/>
    <s v="ECHEZEAUX"/>
    <n v="2010"/>
    <x v="0"/>
    <n v="6"/>
    <s v="Original Wooden Case"/>
    <x v="3"/>
    <s v="France"/>
    <s v="PRB"/>
    <m/>
    <m/>
    <m/>
  </r>
  <r>
    <s v="1304"/>
    <x v="102"/>
    <s v="ECHEZEAUX"/>
    <n v="2010"/>
    <x v="2"/>
    <n v="1"/>
    <s v="Original Carton"/>
    <x v="3"/>
    <s v="France"/>
    <s v="PRB"/>
    <m/>
    <m/>
    <m/>
  </r>
  <r>
    <s v="2924"/>
    <x v="102"/>
    <s v="ECHEZEAUX"/>
    <n v="2011"/>
    <x v="0"/>
    <n v="6"/>
    <s v="Original Wooden Case"/>
    <x v="3"/>
    <s v="France"/>
    <s v="KLM"/>
    <m/>
    <m/>
    <m/>
  </r>
  <r>
    <s v="1307"/>
    <x v="102"/>
    <s v="ECHEZEAUX"/>
    <n v="2011"/>
    <x v="0"/>
    <n v="12"/>
    <s v="Original Wooden Case"/>
    <x v="3"/>
    <s v="France"/>
    <s v="PRB"/>
    <m/>
    <m/>
    <m/>
  </r>
  <r>
    <s v="1306"/>
    <x v="102"/>
    <s v="ECHEZEAUX"/>
    <n v="2011"/>
    <x v="2"/>
    <n v="1"/>
    <s v="Original Carton"/>
    <x v="3"/>
    <s v="France"/>
    <s v="PRB"/>
    <m/>
    <m/>
    <m/>
  </r>
  <r>
    <s v="533"/>
    <x v="102"/>
    <s v="ECHEZEAUX"/>
    <n v="2012"/>
    <x v="0"/>
    <n v="3"/>
    <m/>
    <x v="3"/>
    <s v="France"/>
    <s v="VC"/>
    <m/>
    <m/>
    <m/>
  </r>
  <r>
    <s v="532"/>
    <x v="102"/>
    <s v="ECHEZEAUX"/>
    <n v="2012"/>
    <x v="2"/>
    <n v="1"/>
    <m/>
    <x v="3"/>
    <s v="France"/>
    <s v="VC"/>
    <m/>
    <m/>
    <m/>
  </r>
  <r>
    <s v="1200"/>
    <x v="102"/>
    <s v="ECHEZEAUX"/>
    <n v="2013"/>
    <x v="0"/>
    <n v="1"/>
    <m/>
    <x v="3"/>
    <s v="France"/>
    <s v="VC"/>
    <m/>
    <m/>
    <m/>
  </r>
  <r>
    <s v="1308"/>
    <x v="102"/>
    <s v="ECHEZEAUX"/>
    <n v="2013"/>
    <x v="0"/>
    <n v="6"/>
    <s v="Original Wooden Case"/>
    <x v="3"/>
    <s v="France"/>
    <s v="PRB"/>
    <m/>
    <m/>
    <m/>
  </r>
  <r>
    <s v="1310"/>
    <x v="102"/>
    <s v="ECHEZEAUX"/>
    <n v="2014"/>
    <x v="0"/>
    <n v="6"/>
    <s v="Original Wooden Case"/>
    <x v="3"/>
    <s v="France"/>
    <s v="PRB"/>
    <m/>
    <m/>
    <m/>
  </r>
  <r>
    <s v="1309"/>
    <x v="102"/>
    <s v="ECHEZEAUX"/>
    <n v="2014"/>
    <x v="2"/>
    <n v="1"/>
    <s v="Second Hand Carton"/>
    <x v="3"/>
    <s v="France"/>
    <s v="PRB"/>
    <m/>
    <m/>
    <m/>
  </r>
  <r>
    <s v="531"/>
    <x v="102"/>
    <s v="ECHEZEAUX"/>
    <n v="2015"/>
    <x v="0"/>
    <n v="1"/>
    <m/>
    <x v="3"/>
    <s v="France"/>
    <s v="VC"/>
    <m/>
    <m/>
    <m/>
  </r>
  <r>
    <s v="1311"/>
    <x v="102"/>
    <s v="ECHEZEAUX"/>
    <n v="2015"/>
    <x v="0"/>
    <n v="6"/>
    <s v="Original Wooden Case"/>
    <x v="3"/>
    <s v="France"/>
    <s v="PRB"/>
    <m/>
    <m/>
    <m/>
  </r>
  <r>
    <s v="1314"/>
    <x v="102"/>
    <s v="ECHEZEAUX"/>
    <n v="2016"/>
    <x v="0"/>
    <n v="6"/>
    <s v="Original Wooden Case"/>
    <x v="3"/>
    <s v="France"/>
    <s v="PRB"/>
    <m/>
    <m/>
    <m/>
  </r>
  <r>
    <s v="1312"/>
    <x v="102"/>
    <s v="ECHEZEAUX"/>
    <n v="2016"/>
    <x v="0"/>
    <n v="6"/>
    <s v="Original Wooden Case"/>
    <x v="3"/>
    <s v="France"/>
    <s v="PRB"/>
    <m/>
    <m/>
    <m/>
  </r>
  <r>
    <s v="1313"/>
    <x v="102"/>
    <s v="ECHEZEAUX"/>
    <n v="2017"/>
    <x v="0"/>
    <n v="6"/>
    <s v="Original Wooden Case"/>
    <x v="3"/>
    <s v="France"/>
    <s v="KLM"/>
    <m/>
    <m/>
    <m/>
  </r>
  <r>
    <s v="1315"/>
    <x v="102"/>
    <s v="GRANDES VIGNES"/>
    <n v="2014"/>
    <x v="0"/>
    <n v="6"/>
    <s v="Original Wooden Case"/>
    <x v="3"/>
    <s v="France"/>
    <s v="PRB"/>
    <m/>
    <m/>
    <m/>
  </r>
  <r>
    <s v="1318"/>
    <x v="102"/>
    <s v="GRANDES VIGNES"/>
    <n v="2015"/>
    <x v="0"/>
    <n v="6"/>
    <s v="Original Wooden Case"/>
    <x v="3"/>
    <s v="France"/>
    <s v="PRB"/>
    <m/>
    <m/>
    <m/>
  </r>
  <r>
    <s v="1319"/>
    <x v="102"/>
    <s v="LA COLOMBIERE"/>
    <n v="2002"/>
    <x v="0"/>
    <n v="24"/>
    <s v="Original Wooden Case"/>
    <x v="3"/>
    <s v="France"/>
    <s v="PRB"/>
    <m/>
    <m/>
    <m/>
  </r>
  <r>
    <s v="1321"/>
    <x v="102"/>
    <s v="LA COLOMBIERE"/>
    <n v="2009"/>
    <x v="0"/>
    <n v="1"/>
    <s v="Second Hand Carton"/>
    <x v="3"/>
    <s v="France"/>
    <s v="PRB"/>
    <m/>
    <m/>
    <m/>
  </r>
  <r>
    <s v="1322"/>
    <x v="102"/>
    <s v="LA COLOMBIERE"/>
    <n v="2009"/>
    <x v="0"/>
    <n v="2"/>
    <s v="Second Hand Carton"/>
    <x v="3"/>
    <s v="France"/>
    <s v="PRB"/>
    <m/>
    <m/>
    <m/>
  </r>
  <r>
    <s v="1323"/>
    <x v="102"/>
    <s v="LA COLOMBIERE"/>
    <n v="2009"/>
    <x v="0"/>
    <n v="6"/>
    <s v="Original Carton"/>
    <x v="3"/>
    <s v="France"/>
    <s v="PRB"/>
    <m/>
    <m/>
    <m/>
  </r>
  <r>
    <s v="1324"/>
    <x v="102"/>
    <s v="LA COLOMBIERE"/>
    <n v="2016"/>
    <x v="2"/>
    <n v="3"/>
    <s v="Original Wooden Case"/>
    <x v="3"/>
    <s v="France"/>
    <s v="PRB"/>
    <m/>
    <m/>
    <m/>
  </r>
  <r>
    <s v="424"/>
    <x v="102"/>
    <s v="LA ROMANEE"/>
    <n v="2002"/>
    <x v="0"/>
    <n v="2"/>
    <m/>
    <x v="3"/>
    <s v="France"/>
    <s v="VC"/>
    <m/>
    <m/>
    <m/>
  </r>
  <r>
    <s v="2333"/>
    <x v="102"/>
    <s v="LA ROMANEE"/>
    <n v="2002"/>
    <x v="0"/>
    <n v="2"/>
    <s v="Original Wooden Case"/>
    <x v="3"/>
    <s v="France"/>
    <s v="PRB"/>
    <m/>
    <m/>
    <m/>
  </r>
  <r>
    <s v="1326"/>
    <x v="102"/>
    <s v="LA ROMANEE"/>
    <n v="2003"/>
    <x v="0"/>
    <n v="6"/>
    <s v="Second Hand Carton"/>
    <x v="3"/>
    <s v="France"/>
    <s v="PRB"/>
    <m/>
    <m/>
    <m/>
  </r>
  <r>
    <s v="423"/>
    <x v="102"/>
    <s v="LA ROMANEE"/>
    <n v="2003"/>
    <x v="2"/>
    <n v="2"/>
    <m/>
    <x v="3"/>
    <s v="France"/>
    <s v="VC"/>
    <m/>
    <m/>
    <m/>
  </r>
  <r>
    <s v="1327"/>
    <x v="102"/>
    <s v="LA ROMANEE"/>
    <n v="2004"/>
    <x v="0"/>
    <n v="6"/>
    <s v="Original Wooden Case"/>
    <x v="3"/>
    <s v="France"/>
    <s v="PRB"/>
    <m/>
    <m/>
    <m/>
  </r>
  <r>
    <s v="1328"/>
    <x v="102"/>
    <s v="LA ROMANEE"/>
    <n v="2005"/>
    <x v="0"/>
    <n v="6"/>
    <s v="Original Wooden Case"/>
    <x v="3"/>
    <s v="France"/>
    <s v="PRB"/>
    <m/>
    <m/>
    <m/>
  </r>
  <r>
    <s v="1329"/>
    <x v="102"/>
    <s v="LA ROMANEE"/>
    <n v="2005"/>
    <x v="0"/>
    <n v="6"/>
    <s v="Original Wooden Case"/>
    <x v="3"/>
    <s v="France"/>
    <s v="PRB"/>
    <m/>
    <m/>
    <m/>
  </r>
  <r>
    <s v="425"/>
    <x v="102"/>
    <s v="LA ROMANEE"/>
    <n v="2006"/>
    <x v="0"/>
    <n v="2"/>
    <m/>
    <x v="3"/>
    <s v="France"/>
    <s v="VC"/>
    <m/>
    <m/>
    <m/>
  </r>
  <r>
    <s v="2344"/>
    <x v="102"/>
    <s v="LA ROMANEE"/>
    <n v="2006"/>
    <x v="0"/>
    <n v="4"/>
    <s v="Original Wooden Case"/>
    <x v="3"/>
    <s v="France"/>
    <s v="PRB"/>
    <m/>
    <m/>
    <m/>
  </r>
  <r>
    <s v="1331"/>
    <x v="102"/>
    <s v="LA ROMANEE"/>
    <n v="2006"/>
    <x v="0"/>
    <n v="4"/>
    <s v="Second Hand Carton"/>
    <x v="3"/>
    <s v="France"/>
    <s v="PRB"/>
    <m/>
    <m/>
    <m/>
  </r>
  <r>
    <s v="2923"/>
    <x v="102"/>
    <s v="LA ROMANEE"/>
    <n v="2006"/>
    <x v="0"/>
    <n v="6"/>
    <s v="Original Wooden Case"/>
    <x v="3"/>
    <s v="France"/>
    <s v="KLM"/>
    <m/>
    <m/>
    <m/>
  </r>
  <r>
    <s v="1332"/>
    <x v="102"/>
    <s v="LA ROMANEE"/>
    <n v="2006"/>
    <x v="0"/>
    <n v="6"/>
    <s v="Original Wooden Case"/>
    <x v="3"/>
    <s v="France"/>
    <s v="PRB"/>
    <m/>
    <m/>
    <m/>
  </r>
  <r>
    <s v="2551"/>
    <x v="102"/>
    <s v="LA ROMANEE"/>
    <n v="2006"/>
    <x v="2"/>
    <n v="1"/>
    <s v="Second Hand Carton"/>
    <x v="3"/>
    <s v="France"/>
    <s v="KLM"/>
    <m/>
    <m/>
    <m/>
  </r>
  <r>
    <s v="1333"/>
    <x v="102"/>
    <s v="LA ROMANEE"/>
    <n v="2007"/>
    <x v="0"/>
    <n v="1"/>
    <s v="Polystyrene Carton"/>
    <x v="3"/>
    <s v="France"/>
    <s v="PRB"/>
    <m/>
    <m/>
    <m/>
  </r>
  <r>
    <s v="422"/>
    <x v="102"/>
    <s v="LA ROMANEE"/>
    <n v="2007"/>
    <x v="0"/>
    <n v="3"/>
    <m/>
    <x v="3"/>
    <s v="France"/>
    <s v="VC"/>
    <m/>
    <m/>
    <m/>
  </r>
  <r>
    <s v="1335"/>
    <x v="102"/>
    <s v="LA ROMANEE"/>
    <n v="2007"/>
    <x v="0"/>
    <n v="6"/>
    <s v="Original Wooden Case"/>
    <x v="3"/>
    <s v="France"/>
    <s v="PRB"/>
    <m/>
    <m/>
    <m/>
  </r>
  <r>
    <s v="1334"/>
    <x v="102"/>
    <s v="LA ROMANEE"/>
    <n v="2007"/>
    <x v="2"/>
    <n v="3"/>
    <s v="Original Wooden Case"/>
    <x v="3"/>
    <s v="France"/>
    <s v="PRB"/>
    <m/>
    <m/>
    <m/>
  </r>
  <r>
    <s v="421"/>
    <x v="102"/>
    <s v="LA ROMANEE"/>
    <n v="2008"/>
    <x v="0"/>
    <n v="1"/>
    <m/>
    <x v="3"/>
    <s v="France"/>
    <s v="VC"/>
    <m/>
    <m/>
    <m/>
  </r>
  <r>
    <s v="1336"/>
    <x v="102"/>
    <s v="LA ROMANEE"/>
    <n v="2008"/>
    <x v="0"/>
    <n v="1"/>
    <s v="Non Original Wood"/>
    <x v="3"/>
    <s v="France"/>
    <s v="PRB"/>
    <m/>
    <m/>
    <m/>
  </r>
  <r>
    <s v="1339"/>
    <x v="102"/>
    <s v="LA ROMANEE"/>
    <n v="2008"/>
    <x v="0"/>
    <n v="2"/>
    <s v="Original Wooden Case"/>
    <x v="3"/>
    <s v="France"/>
    <s v="PRB"/>
    <m/>
    <m/>
    <m/>
  </r>
  <r>
    <s v="1128"/>
    <x v="102"/>
    <s v="LA ROMANEE"/>
    <n v="2008"/>
    <x v="0"/>
    <n v="2"/>
    <s v="Polystyrene Carton"/>
    <x v="3"/>
    <s v="France"/>
    <s v="PRB"/>
    <m/>
    <m/>
    <m/>
  </r>
  <r>
    <s v="1341"/>
    <x v="102"/>
    <s v="LA ROMANEE"/>
    <n v="2008"/>
    <x v="0"/>
    <n v="12"/>
    <s v="Original Wooden Case"/>
    <x v="3"/>
    <s v="France"/>
    <s v="PRB"/>
    <m/>
    <m/>
    <m/>
  </r>
  <r>
    <s v="1337"/>
    <x v="102"/>
    <s v="LA ROMANEE"/>
    <n v="2008"/>
    <x v="2"/>
    <n v="2"/>
    <s v="Non Original Wood"/>
    <x v="3"/>
    <s v="France"/>
    <s v="PRB"/>
    <m/>
    <m/>
    <m/>
  </r>
  <r>
    <s v="2552"/>
    <x v="102"/>
    <s v="LA ROMANEE"/>
    <n v="2008"/>
    <x v="2"/>
    <n v="2"/>
    <s v="Second Hand Carton"/>
    <x v="3"/>
    <s v="France"/>
    <s v="KLM"/>
    <m/>
    <m/>
    <m/>
  </r>
  <r>
    <s v="1342"/>
    <x v="102"/>
    <s v="LA ROMANEE"/>
    <n v="2009"/>
    <x v="0"/>
    <n v="1"/>
    <s v="Second Hand Carton"/>
    <x v="3"/>
    <s v="France"/>
    <s v="KLM"/>
    <m/>
    <m/>
    <m/>
  </r>
  <r>
    <s v="1343"/>
    <x v="102"/>
    <s v="LA ROMANEE"/>
    <n v="2009"/>
    <x v="0"/>
    <n v="2"/>
    <s v="Polystyrene Carton"/>
    <x v="3"/>
    <s v="France"/>
    <s v="PRB"/>
    <m/>
    <m/>
    <m/>
  </r>
  <r>
    <s v="420"/>
    <x v="102"/>
    <s v="LA ROMANEE"/>
    <n v="2009"/>
    <x v="0"/>
    <n v="6"/>
    <m/>
    <x v="3"/>
    <s v="France"/>
    <s v="VC"/>
    <m/>
    <m/>
    <m/>
  </r>
  <r>
    <s v="2478"/>
    <x v="102"/>
    <s v="LA ROMANEE"/>
    <n v="2009"/>
    <x v="0"/>
    <n v="6"/>
    <s v="Original Wooden Case"/>
    <x v="3"/>
    <s v="France"/>
    <s v="KLM"/>
    <m/>
    <m/>
    <m/>
  </r>
  <r>
    <s v="1345"/>
    <x v="102"/>
    <s v="LA ROMANEE"/>
    <n v="2009"/>
    <x v="0"/>
    <n v="6"/>
    <s v="Original Wooden Case"/>
    <x v="3"/>
    <s v="France"/>
    <s v="PRB"/>
    <m/>
    <m/>
    <m/>
  </r>
  <r>
    <s v="1344"/>
    <x v="102"/>
    <s v="LA ROMANEE"/>
    <n v="2009"/>
    <x v="2"/>
    <n v="3"/>
    <s v="Original Wooden Case"/>
    <x v="3"/>
    <s v="France"/>
    <s v="PRB"/>
    <m/>
    <m/>
    <m/>
  </r>
  <r>
    <s v="1347"/>
    <x v="102"/>
    <s v="LA ROMANEE"/>
    <n v="2010"/>
    <x v="0"/>
    <n v="1"/>
    <s v="Second Hand Carton"/>
    <x v="3"/>
    <s v="France"/>
    <s v="KLM"/>
    <m/>
    <m/>
    <m/>
  </r>
  <r>
    <s v="2783"/>
    <x v="102"/>
    <s v="LA ROMANEE"/>
    <n v="2010"/>
    <x v="0"/>
    <n v="1"/>
    <s v="Original Wooden Case"/>
    <x v="3"/>
    <s v="France"/>
    <s v="PRB"/>
    <m/>
    <m/>
    <m/>
  </r>
  <r>
    <s v="1129"/>
    <x v="102"/>
    <s v="LA ROMANEE"/>
    <n v="2010"/>
    <x v="0"/>
    <n v="3"/>
    <s v="Original Wooden Case"/>
    <x v="3"/>
    <s v="France"/>
    <s v="PRB"/>
    <m/>
    <m/>
    <m/>
  </r>
  <r>
    <s v="1349"/>
    <x v="102"/>
    <s v="LA ROMANEE"/>
    <n v="2010"/>
    <x v="0"/>
    <n v="6"/>
    <s v="Original Wooden Case"/>
    <x v="3"/>
    <s v="France"/>
    <s v="PRB"/>
    <m/>
    <m/>
    <m/>
  </r>
  <r>
    <s v="1350"/>
    <x v="102"/>
    <s v="LA ROMANEE"/>
    <n v="2010"/>
    <x v="0"/>
    <n v="6"/>
    <s v="Original Wooden Case"/>
    <x v="3"/>
    <s v="France"/>
    <s v="PRB"/>
    <m/>
    <m/>
    <m/>
  </r>
  <r>
    <s v="1346"/>
    <x v="102"/>
    <s v="LA ROMANEE"/>
    <n v="2010"/>
    <x v="2"/>
    <n v="1"/>
    <s v="Non Original Wood"/>
    <x v="3"/>
    <s v="France"/>
    <s v="PRB"/>
    <m/>
    <m/>
    <m/>
  </r>
  <r>
    <s v="419"/>
    <x v="102"/>
    <s v="LA ROMANEE"/>
    <n v="2011"/>
    <x v="0"/>
    <n v="2"/>
    <m/>
    <x v="3"/>
    <s v="France"/>
    <s v="VC"/>
    <m/>
    <m/>
    <m/>
  </r>
  <r>
    <s v="1353"/>
    <x v="102"/>
    <s v="LA ROMANEE"/>
    <n v="2011"/>
    <x v="0"/>
    <n v="4"/>
    <s v="Non Original Wood"/>
    <x v="3"/>
    <s v="France"/>
    <s v="PRB"/>
    <m/>
    <m/>
    <m/>
  </r>
  <r>
    <s v="3103"/>
    <x v="102"/>
    <s v="LA ROMANEE"/>
    <n v="2011"/>
    <x v="0"/>
    <n v="6"/>
    <s v="Original Wooden Case"/>
    <x v="3"/>
    <s v="France"/>
    <s v="KLM"/>
    <m/>
    <m/>
    <m/>
  </r>
  <r>
    <s v="1354"/>
    <x v="102"/>
    <s v="LA ROMANEE"/>
    <n v="2011"/>
    <x v="0"/>
    <n v="12"/>
    <s v="Original Wooden Case"/>
    <x v="3"/>
    <s v="France"/>
    <s v="PRB"/>
    <m/>
    <m/>
    <m/>
  </r>
  <r>
    <s v="1355"/>
    <x v="102"/>
    <s v="LA ROMANEE"/>
    <n v="2011"/>
    <x v="0"/>
    <n v="18"/>
    <s v="Original Wooden Case"/>
    <x v="3"/>
    <s v="France"/>
    <s v="PRB"/>
    <m/>
    <m/>
    <m/>
  </r>
  <r>
    <s v="1351"/>
    <x v="102"/>
    <s v="LA ROMANEE"/>
    <n v="2011"/>
    <x v="2"/>
    <n v="1"/>
    <s v="Second Hand Carton"/>
    <x v="3"/>
    <s v="France"/>
    <s v="PRB"/>
    <m/>
    <m/>
    <m/>
  </r>
  <r>
    <s v="1352"/>
    <x v="102"/>
    <s v="LA ROMANEE"/>
    <n v="2011"/>
    <x v="2"/>
    <n v="3"/>
    <s v="Original Wooden Case"/>
    <x v="3"/>
    <s v="France"/>
    <s v="PRB"/>
    <m/>
    <m/>
    <m/>
  </r>
  <r>
    <s v="1357"/>
    <x v="102"/>
    <s v="LA ROMANEE"/>
    <n v="2012"/>
    <x v="0"/>
    <n v="12"/>
    <s v="Original Wooden Case"/>
    <x v="3"/>
    <s v="France"/>
    <s v="PRB"/>
    <m/>
    <m/>
    <m/>
  </r>
  <r>
    <s v="418"/>
    <x v="102"/>
    <s v="LA ROMANEE"/>
    <n v="2012"/>
    <x v="2"/>
    <n v="1"/>
    <m/>
    <x v="3"/>
    <s v="France"/>
    <s v="VC"/>
    <m/>
    <m/>
    <m/>
  </r>
  <r>
    <s v="1308"/>
    <x v="102"/>
    <s v="LA ROMANEE"/>
    <n v="2012"/>
    <x v="2"/>
    <n v="1"/>
    <m/>
    <x v="3"/>
    <s v="France"/>
    <s v="VC"/>
    <m/>
    <m/>
    <m/>
  </r>
  <r>
    <s v="1356"/>
    <x v="102"/>
    <s v="LA ROMANEE"/>
    <n v="2012"/>
    <x v="2"/>
    <n v="3"/>
    <s v="Original Wooden Case"/>
    <x v="3"/>
    <s v="France"/>
    <s v="PRB"/>
    <m/>
    <m/>
    <m/>
  </r>
  <r>
    <s v="2553"/>
    <x v="102"/>
    <s v="LA ROMANEE"/>
    <n v="2012"/>
    <x v="2"/>
    <n v="3"/>
    <s v="Second Hand Carton"/>
    <x v="3"/>
    <s v="France"/>
    <s v="KLM"/>
    <m/>
    <m/>
    <m/>
  </r>
  <r>
    <s v="417"/>
    <x v="102"/>
    <s v="LA ROMANEE"/>
    <n v="2013"/>
    <x v="0"/>
    <n v="1"/>
    <m/>
    <x v="3"/>
    <s v="France"/>
    <s v="VC"/>
    <m/>
    <m/>
    <m/>
  </r>
  <r>
    <s v="3104"/>
    <x v="102"/>
    <s v="LA ROMANEE"/>
    <n v="2013"/>
    <x v="0"/>
    <n v="3"/>
    <s v="Original Wooden Case"/>
    <x v="3"/>
    <s v="France"/>
    <s v="KLM"/>
    <m/>
    <m/>
    <m/>
  </r>
  <r>
    <s v="1360"/>
    <x v="102"/>
    <s v="LA ROMANEE"/>
    <n v="2013"/>
    <x v="0"/>
    <n v="6"/>
    <s v="Original Wooden Case"/>
    <x v="3"/>
    <s v="France"/>
    <s v="PRB"/>
    <m/>
    <m/>
    <m/>
  </r>
  <r>
    <s v="1359"/>
    <x v="102"/>
    <s v="LA ROMANEE"/>
    <n v="2013"/>
    <x v="0"/>
    <n v="6"/>
    <s v="Original Wooden Case"/>
    <x v="3"/>
    <s v="France"/>
    <s v="PRB"/>
    <m/>
    <m/>
    <m/>
  </r>
  <r>
    <s v="1309"/>
    <x v="102"/>
    <s v="LA ROMANEE"/>
    <n v="2013"/>
    <x v="2"/>
    <n v="1"/>
    <m/>
    <x v="3"/>
    <s v="France"/>
    <s v="VC"/>
    <m/>
    <m/>
    <m/>
  </r>
  <r>
    <s v="1407"/>
    <x v="102"/>
    <s v="LA ROMANEE"/>
    <n v="2014"/>
    <x v="0"/>
    <n v="1"/>
    <m/>
    <x v="3"/>
    <s v="France"/>
    <s v="VC"/>
    <m/>
    <m/>
    <m/>
  </r>
  <r>
    <s v="1362"/>
    <x v="102"/>
    <s v="LA ROMANEE"/>
    <n v="2014"/>
    <x v="0"/>
    <n v="12"/>
    <s v="Original Wooden Case"/>
    <x v="3"/>
    <s v="France"/>
    <s v="PRB"/>
    <m/>
    <m/>
    <m/>
  </r>
  <r>
    <s v="1310"/>
    <x v="102"/>
    <s v="LA ROMANEE"/>
    <n v="2014"/>
    <x v="2"/>
    <n v="1"/>
    <m/>
    <x v="3"/>
    <s v="France"/>
    <s v="VC"/>
    <m/>
    <m/>
    <m/>
  </r>
  <r>
    <s v="1361"/>
    <x v="102"/>
    <s v="LA ROMANEE"/>
    <n v="2014"/>
    <x v="2"/>
    <n v="1"/>
    <s v="Second Hand Carton"/>
    <x v="3"/>
    <s v="France"/>
    <s v="PRB"/>
    <m/>
    <m/>
    <m/>
  </r>
  <r>
    <s v="1364"/>
    <x v="102"/>
    <s v="LA ROMANEE"/>
    <n v="2015"/>
    <x v="0"/>
    <n v="1"/>
    <s v="Second Hand Carton"/>
    <x v="3"/>
    <s v="France"/>
    <s v="PRB"/>
    <m/>
    <m/>
    <m/>
  </r>
  <r>
    <s v="1363"/>
    <x v="102"/>
    <s v="LA ROMANEE"/>
    <n v="2015"/>
    <x v="0"/>
    <n v="1"/>
    <s v="Second Hand Carton"/>
    <x v="3"/>
    <s v="France"/>
    <s v="KLM"/>
    <m/>
    <m/>
    <m/>
  </r>
  <r>
    <s v="1132"/>
    <x v="102"/>
    <s v="LA ROMANEE"/>
    <n v="2015"/>
    <x v="0"/>
    <n v="2"/>
    <s v="Second Hand Carton"/>
    <x v="3"/>
    <s v="France"/>
    <s v="PRB"/>
    <m/>
    <m/>
    <m/>
  </r>
  <r>
    <s v="1366"/>
    <x v="102"/>
    <s v="LA ROMANEE"/>
    <n v="2015"/>
    <x v="0"/>
    <n v="6"/>
    <s v="Original Wooden Case"/>
    <x v="3"/>
    <s v="France"/>
    <s v="PRB"/>
    <m/>
    <m/>
    <m/>
  </r>
  <r>
    <s v="1367"/>
    <x v="102"/>
    <s v="LA ROMANEE"/>
    <n v="2015"/>
    <x v="0"/>
    <n v="12"/>
    <s v="Original Wooden Case"/>
    <x v="3"/>
    <s v="France"/>
    <s v="PRB"/>
    <m/>
    <m/>
    <m/>
  </r>
  <r>
    <s v="1406"/>
    <x v="102"/>
    <s v="LA ROMANEE"/>
    <n v="2016"/>
    <x v="0"/>
    <n v="1"/>
    <m/>
    <x v="3"/>
    <s v="France"/>
    <s v="VC"/>
    <m/>
    <m/>
    <m/>
  </r>
  <r>
    <s v="1369"/>
    <x v="102"/>
    <s v="LA ROMANEE"/>
    <n v="2016"/>
    <x v="0"/>
    <n v="6"/>
    <s v="Original Wooden Case"/>
    <x v="3"/>
    <s v="France"/>
    <s v="KLM"/>
    <m/>
    <m/>
    <m/>
  </r>
  <r>
    <s v="1368"/>
    <x v="102"/>
    <s v="LA ROMANEE"/>
    <n v="2016"/>
    <x v="0"/>
    <n v="6"/>
    <s v="Original Wooden Case"/>
    <x v="3"/>
    <s v="France"/>
    <s v="PRB"/>
    <m/>
    <m/>
    <m/>
  </r>
  <r>
    <s v="1370"/>
    <x v="102"/>
    <s v="LA ROMANEE"/>
    <n v="2016"/>
    <x v="0"/>
    <n v="18"/>
    <s v="Original Wooden Case"/>
    <x v="3"/>
    <s v="France"/>
    <s v="PRB"/>
    <m/>
    <m/>
    <m/>
  </r>
  <r>
    <s v="1405"/>
    <x v="102"/>
    <s v="LA ROMANEE"/>
    <n v="2017"/>
    <x v="0"/>
    <n v="1"/>
    <m/>
    <x v="3"/>
    <s v="France"/>
    <s v="VC"/>
    <m/>
    <m/>
    <m/>
  </r>
  <r>
    <s v="1371"/>
    <x v="102"/>
    <s v="LA ROMANEE"/>
    <n v="2017"/>
    <x v="0"/>
    <n v="3"/>
    <s v="Original Wooden Case"/>
    <x v="3"/>
    <s v="France"/>
    <s v="KLM"/>
    <m/>
    <m/>
    <m/>
  </r>
  <r>
    <s v="1372"/>
    <x v="102"/>
    <s v="LA ROMANEE"/>
    <n v="2017"/>
    <x v="0"/>
    <n v="6"/>
    <s v="Original Wooden Case"/>
    <x v="3"/>
    <s v="France"/>
    <s v="KLM"/>
    <m/>
    <m/>
    <m/>
  </r>
  <r>
    <s v="1373"/>
    <x v="102"/>
    <s v="LA ROMANEE"/>
    <n v="2017"/>
    <x v="0"/>
    <n v="6"/>
    <s v="Original Wooden Case"/>
    <x v="3"/>
    <s v="France"/>
    <s v="KLM"/>
    <m/>
    <m/>
    <m/>
  </r>
  <r>
    <s v="1374"/>
    <x v="102"/>
    <s v="LES CHAUMES"/>
    <n v="2009"/>
    <x v="0"/>
    <n v="2"/>
    <s v="Second Hand Carton"/>
    <x v="3"/>
    <s v="France"/>
    <s v="PRB"/>
    <m/>
    <m/>
    <m/>
  </r>
  <r>
    <s v="1201"/>
    <x v="102"/>
    <s v="LES CRAS"/>
    <n v="2013"/>
    <x v="0"/>
    <n v="1"/>
    <m/>
    <x v="3"/>
    <s v="France"/>
    <s v="VC"/>
    <m/>
    <m/>
    <m/>
  </r>
  <r>
    <s v="1375"/>
    <x v="102"/>
    <s v="LES CRAS"/>
    <n v="2014"/>
    <x v="0"/>
    <n v="6"/>
    <s v="Original Wooden Case"/>
    <x v="3"/>
    <s v="France"/>
    <s v="PRB"/>
    <m/>
    <m/>
    <m/>
  </r>
  <r>
    <s v="2357"/>
    <x v="102"/>
    <s v="LES CRAS"/>
    <n v="2015"/>
    <x v="0"/>
    <n v="3"/>
    <s v="Original Carton"/>
    <x v="3"/>
    <s v="France"/>
    <s v="PRB"/>
    <m/>
    <m/>
    <m/>
  </r>
  <r>
    <s v="1376"/>
    <x v="102"/>
    <s v="LES CRAS"/>
    <n v="2015"/>
    <x v="0"/>
    <n v="3"/>
    <s v="Original Carton"/>
    <x v="3"/>
    <s v="France"/>
    <s v="PRB"/>
    <m/>
    <m/>
    <m/>
  </r>
  <r>
    <s v="1378"/>
    <x v="102"/>
    <s v="LES CRAS"/>
    <n v="2016"/>
    <x v="0"/>
    <n v="6"/>
    <s v="Original Carton"/>
    <x v="3"/>
    <s v="France"/>
    <s v="PRB"/>
    <m/>
    <m/>
    <m/>
  </r>
  <r>
    <s v="1379"/>
    <x v="102"/>
    <s v="LES CRAS"/>
    <n v="2016"/>
    <x v="0"/>
    <n v="6"/>
    <s v="Original Wooden Case"/>
    <x v="3"/>
    <s v="France"/>
    <s v="PRB"/>
    <m/>
    <m/>
    <m/>
  </r>
  <r>
    <s v="1380"/>
    <x v="102"/>
    <s v="LES PETITS MONTS"/>
    <n v="2016"/>
    <x v="0"/>
    <n v="6"/>
    <s v="Original Wooden Case"/>
    <x v="3"/>
    <s v="France"/>
    <s v="PRB"/>
    <m/>
    <m/>
    <m/>
  </r>
  <r>
    <s v="1408"/>
    <x v="102"/>
    <s v="LES SUCHOTS"/>
    <n v="2006"/>
    <x v="0"/>
    <n v="1"/>
    <m/>
    <x v="3"/>
    <s v="France"/>
    <s v="VC"/>
    <m/>
    <m/>
    <m/>
  </r>
  <r>
    <s v="1381"/>
    <x v="102"/>
    <s v="LES SUCHOTS"/>
    <n v="2006"/>
    <x v="0"/>
    <n v="6"/>
    <s v="Original Wooden Case"/>
    <x v="3"/>
    <s v="France"/>
    <s v="PRB"/>
    <m/>
    <m/>
    <m/>
  </r>
  <r>
    <s v="1382"/>
    <x v="102"/>
    <s v="LES SUCHOTS"/>
    <n v="2009"/>
    <x v="0"/>
    <n v="3"/>
    <s v="Original Carton"/>
    <x v="3"/>
    <s v="France"/>
    <s v="PRB"/>
    <m/>
    <m/>
    <m/>
  </r>
  <r>
    <s v="2557"/>
    <x v="102"/>
    <s v="LES SUCHOTS"/>
    <n v="2012"/>
    <x v="0"/>
    <n v="3"/>
    <s v="Second Hand Carton"/>
    <x v="3"/>
    <s v="France"/>
    <s v="KLM"/>
    <m/>
    <m/>
    <m/>
  </r>
  <r>
    <s v="1199"/>
    <x v="102"/>
    <s v="LES SUCHOTS"/>
    <n v="2013"/>
    <x v="0"/>
    <n v="1"/>
    <m/>
    <x v="3"/>
    <s v="France"/>
    <s v="VC"/>
    <m/>
    <m/>
    <m/>
  </r>
  <r>
    <s v="1137"/>
    <x v="102"/>
    <s v="VOSNE ROMANEE"/>
    <n v="2007"/>
    <x v="0"/>
    <n v="1"/>
    <m/>
    <x v="3"/>
    <s v="France"/>
    <s v="VC"/>
    <m/>
    <m/>
    <m/>
  </r>
  <r>
    <s v="12"/>
    <x v="102"/>
    <s v="VOSNE ROMANEE"/>
    <n v="2011"/>
    <x v="0"/>
    <n v="5"/>
    <m/>
    <x v="3"/>
    <s v="France"/>
    <s v="VC"/>
    <m/>
    <m/>
    <m/>
  </r>
  <r>
    <s v="1389"/>
    <x v="102"/>
    <s v="VOSNE ROMANEE"/>
    <n v="2011"/>
    <x v="0"/>
    <n v="12"/>
    <s v="Original Wooden Case"/>
    <x v="3"/>
    <s v="France"/>
    <s v="PRB"/>
    <m/>
    <m/>
    <m/>
  </r>
  <r>
    <s v="11"/>
    <x v="102"/>
    <s v="VOSNE ROMANEE"/>
    <n v="2012"/>
    <x v="0"/>
    <n v="6"/>
    <m/>
    <x v="3"/>
    <s v="France"/>
    <s v="VC"/>
    <m/>
    <m/>
    <m/>
  </r>
  <r>
    <s v="1198"/>
    <x v="102"/>
    <s v="VOSNE ROMANEE"/>
    <n v="2013"/>
    <x v="0"/>
    <n v="1"/>
    <m/>
    <x v="3"/>
    <s v="France"/>
    <s v="VC"/>
    <m/>
    <m/>
    <m/>
  </r>
  <r>
    <s v="9"/>
    <x v="102"/>
    <s v="VOSNE ROMANEE"/>
    <n v="2014"/>
    <x v="0"/>
    <n v="12"/>
    <s v="Original Wooden Case"/>
    <x v="3"/>
    <s v="France"/>
    <s v="VC"/>
    <m/>
    <m/>
    <m/>
  </r>
  <r>
    <s v="8"/>
    <x v="102"/>
    <s v="VOSNE ROMANEE"/>
    <n v="2015"/>
    <x v="0"/>
    <n v="1"/>
    <m/>
    <x v="3"/>
    <s v="France"/>
    <s v="VC"/>
    <m/>
    <m/>
    <m/>
  </r>
  <r>
    <s v="1374"/>
    <x v="102"/>
    <s v="VOSNE ROMANEE"/>
    <n v="2015"/>
    <x v="0"/>
    <n v="1"/>
    <m/>
    <x v="3"/>
    <s v="France"/>
    <s v="VC"/>
    <m/>
    <m/>
    <m/>
  </r>
  <r>
    <s v="1390"/>
    <x v="102"/>
    <s v="VOSNE ROMANEE"/>
    <n v="2015"/>
    <x v="0"/>
    <n v="6"/>
    <s v="Second Hand Carton"/>
    <x v="3"/>
    <s v="France"/>
    <s v="PRB"/>
    <m/>
    <m/>
    <m/>
  </r>
  <r>
    <s v="1391"/>
    <x v="102"/>
    <s v="VOSNE ROMANEE"/>
    <n v="2016"/>
    <x v="2"/>
    <n v="3"/>
    <s v="Original Wooden Case"/>
    <x v="3"/>
    <s v="France"/>
    <s v="PRB"/>
    <m/>
    <m/>
    <m/>
  </r>
  <r>
    <s v="7"/>
    <x v="102"/>
    <s v="VOSNE ROMANEE"/>
    <n v="2017"/>
    <x v="0"/>
    <n v="1"/>
    <m/>
    <x v="3"/>
    <s v="France"/>
    <s v="VC"/>
    <m/>
    <m/>
    <m/>
  </r>
  <r>
    <s v="1170"/>
    <x v="103"/>
    <s v="CHASSAGNE MONTRACHET"/>
    <n v="1990"/>
    <x v="0"/>
    <n v="1"/>
    <m/>
    <x v="3"/>
    <s v="France"/>
    <s v="VC"/>
    <m/>
    <m/>
    <m/>
  </r>
  <r>
    <s v="1272"/>
    <x v="103"/>
    <s v="VOLNAY"/>
    <n v="1984"/>
    <x v="8"/>
    <n v="24"/>
    <s v=""/>
    <x v="3"/>
    <s v="France"/>
    <s v="PRU"/>
    <m/>
    <m/>
    <m/>
  </r>
  <r>
    <s v="1197"/>
    <x v="104"/>
    <s v="AU CROS PARANTOUX"/>
    <n v="2006"/>
    <x v="0"/>
    <n v="1"/>
    <m/>
    <x v="3"/>
    <s v="France"/>
    <s v="VC"/>
    <m/>
    <m/>
    <m/>
  </r>
  <r>
    <s v="843"/>
    <x v="104"/>
    <s v="AUX BRULEES"/>
    <n v="2005"/>
    <x v="0"/>
    <n v="2"/>
    <m/>
    <x v="3"/>
    <s v="France"/>
    <s v="VC"/>
    <m/>
    <m/>
    <m/>
  </r>
  <r>
    <s v="1351"/>
    <x v="104"/>
    <s v="AUX BRULEES"/>
    <n v="2018"/>
    <x v="0"/>
    <n v="3"/>
    <m/>
    <x v="3"/>
    <s v="France"/>
    <s v="VC"/>
    <m/>
    <m/>
    <m/>
  </r>
  <r>
    <s v="654"/>
    <x v="104"/>
    <s v="CLOS DE VOUGEOT"/>
    <n v="2012"/>
    <x v="0"/>
    <n v="1"/>
    <m/>
    <x v="3"/>
    <s v="France"/>
    <s v="VC"/>
    <m/>
    <m/>
    <m/>
  </r>
  <r>
    <s v="1426"/>
    <x v="104"/>
    <s v="CLOS DE VOUGEOT"/>
    <n v="2016"/>
    <x v="0"/>
    <n v="6"/>
    <s v="Original Carton"/>
    <x v="3"/>
    <s v="France"/>
    <s v="PRB"/>
    <m/>
    <m/>
    <m/>
  </r>
  <r>
    <s v="1349"/>
    <x v="104"/>
    <s v="CLOS DE VOUGEOT"/>
    <n v="2018"/>
    <x v="0"/>
    <n v="3"/>
    <m/>
    <x v="3"/>
    <s v="France"/>
    <s v="VC"/>
    <m/>
    <m/>
    <m/>
  </r>
  <r>
    <s v="570"/>
    <x v="104"/>
    <s v="CROS PARANTOUX"/>
    <n v="2006"/>
    <x v="0"/>
    <n v="2"/>
    <m/>
    <x v="3"/>
    <s v="France"/>
    <s v="VC"/>
    <m/>
    <m/>
    <m/>
  </r>
  <r>
    <s v="536"/>
    <x v="104"/>
    <s v="ECHEZEAUX"/>
    <n v="2009"/>
    <x v="0"/>
    <n v="4"/>
    <m/>
    <x v="3"/>
    <s v="France"/>
    <s v="VC"/>
    <m/>
    <m/>
    <m/>
  </r>
  <r>
    <s v="1428"/>
    <x v="104"/>
    <s v="ECHEZEAUX DU BAS"/>
    <n v="2015"/>
    <x v="0"/>
    <n v="6"/>
    <s v="Original Carton"/>
    <x v="3"/>
    <s v="France"/>
    <s v="PRB"/>
    <m/>
    <m/>
    <m/>
  </r>
  <r>
    <s v="1350"/>
    <x v="104"/>
    <s v="LES CHAUMES"/>
    <n v="2018"/>
    <x v="0"/>
    <n v="3"/>
    <m/>
    <x v="3"/>
    <s v="France"/>
    <s v="VC"/>
    <m/>
    <m/>
    <m/>
  </r>
  <r>
    <s v="1434"/>
    <x v="104"/>
    <s v="RICHEBOURG"/>
    <n v="2016"/>
    <x v="0"/>
    <n v="2"/>
    <s v="Original Wooden Case"/>
    <x v="3"/>
    <s v="France"/>
    <s v="PRB"/>
    <m/>
    <m/>
    <m/>
  </r>
  <r>
    <s v="1352"/>
    <x v="104"/>
    <s v="RICHEBOURG"/>
    <n v="2018"/>
    <x v="0"/>
    <n v="1"/>
    <m/>
    <x v="3"/>
    <s v="France"/>
    <s v="VC"/>
    <m/>
    <m/>
    <m/>
  </r>
  <r>
    <s v="2742"/>
    <x v="105"/>
    <s v="BONNES MARES"/>
    <n v="2017"/>
    <x v="0"/>
    <n v="3"/>
    <s v=""/>
    <x v="3"/>
    <s v="France"/>
    <s v="PRU"/>
    <m/>
    <m/>
    <m/>
  </r>
  <r>
    <s v="655"/>
    <x v="106"/>
    <s v="CLOS DE VOUGEOT"/>
    <n v="2009"/>
    <x v="2"/>
    <n v="1"/>
    <m/>
    <x v="3"/>
    <s v="France"/>
    <s v="VC"/>
    <m/>
    <m/>
    <m/>
  </r>
  <r>
    <s v="1493"/>
    <x v="106"/>
    <s v="CLOS DE VOUGEOT"/>
    <n v="2015"/>
    <x v="0"/>
    <n v="1"/>
    <s v="Second Hand Carton"/>
    <x v="3"/>
    <s v="France"/>
    <s v="KLM"/>
    <m/>
    <m/>
    <m/>
  </r>
  <r>
    <s v="1494"/>
    <x v="106"/>
    <s v="CLOS DE VOUGEOT"/>
    <n v="2016"/>
    <x v="0"/>
    <n v="1"/>
    <s v="Second Hand Carton"/>
    <x v="3"/>
    <s v="France"/>
    <s v="KLM"/>
    <m/>
    <m/>
    <m/>
  </r>
  <r>
    <s v="3145"/>
    <x v="106"/>
    <s v="CLOS DE VOUGEOT"/>
    <n v="2018"/>
    <x v="0"/>
    <n v="1"/>
    <s v="Second Hand Carton"/>
    <x v="3"/>
    <s v="France"/>
    <s v="KLM"/>
    <m/>
    <m/>
    <m/>
  </r>
  <r>
    <s v="1383"/>
    <x v="106"/>
    <s v="CLOS VOUGEOT"/>
    <n v="2011"/>
    <x v="0"/>
    <n v="1"/>
    <m/>
    <x v="3"/>
    <s v="France"/>
    <s v="VC"/>
    <m/>
    <m/>
    <m/>
  </r>
  <r>
    <s v="3146"/>
    <x v="106"/>
    <s v="ECHEZEAUX"/>
    <n v="2018"/>
    <x v="0"/>
    <n v="1"/>
    <s v="Second Hand Carton"/>
    <x v="3"/>
    <s v="France"/>
    <s v="KLM"/>
    <m/>
    <m/>
    <m/>
  </r>
  <r>
    <s v="1495"/>
    <x v="106"/>
    <s v="RUCHOTTES"/>
    <n v="2016"/>
    <x v="0"/>
    <n v="1"/>
    <s v="Second Hand Carton"/>
    <x v="3"/>
    <s v="France"/>
    <s v="KLM"/>
    <m/>
    <m/>
    <m/>
  </r>
  <r>
    <s v="1504"/>
    <x v="107"/>
    <s v="MUSIGNY"/>
    <n v="2005"/>
    <x v="0"/>
    <n v="1"/>
    <s v="Second Hand Carton"/>
    <x v="3"/>
    <s v="France"/>
    <s v="PRB"/>
    <m/>
    <m/>
    <m/>
  </r>
  <r>
    <s v="1497"/>
    <x v="107"/>
    <s v="MUSIGNY"/>
    <n v="2005"/>
    <x v="0"/>
    <n v="2"/>
    <s v="Second Hand Carton"/>
    <x v="3"/>
    <s v="France"/>
    <s v="PRB"/>
    <m/>
    <m/>
    <m/>
  </r>
  <r>
    <s v="2312"/>
    <x v="107"/>
    <s v="MUSIGNY"/>
    <n v="2005"/>
    <x v="0"/>
    <n v="2"/>
    <s v="Second Hand Carton"/>
    <x v="3"/>
    <s v="France"/>
    <s v="PRB"/>
    <m/>
    <m/>
    <m/>
  </r>
  <r>
    <s v="1502"/>
    <x v="107"/>
    <s v="MUSIGNY"/>
    <n v="2012"/>
    <x v="0"/>
    <n v="6"/>
    <s v="Original Wooden Case"/>
    <x v="3"/>
    <s v="France"/>
    <s v="PRB"/>
    <m/>
    <m/>
    <m/>
  </r>
  <r>
    <s v="1168"/>
    <x v="108"/>
    <s v="BATARD MONTRACHET"/>
    <n v="1991"/>
    <x v="0"/>
    <n v="1"/>
    <m/>
    <x v="3"/>
    <s v="France"/>
    <s v="VC"/>
    <m/>
    <m/>
    <m/>
  </r>
  <r>
    <s v="1621"/>
    <x v="109"/>
    <s v="MEURSAULT"/>
    <n v="2015"/>
    <x v="0"/>
    <n v="12"/>
    <s v="Original Carton"/>
    <x v="3"/>
    <s v="France"/>
    <s v="PRB"/>
    <m/>
    <m/>
    <m/>
  </r>
  <r>
    <s v="800"/>
    <x v="110"/>
    <s v="BATARD MONTRACHET"/>
    <n v="2010"/>
    <x v="2"/>
    <n v="1"/>
    <m/>
    <x v="3"/>
    <s v="France"/>
    <s v="VC"/>
    <m/>
    <m/>
    <m/>
  </r>
  <r>
    <s v="804"/>
    <x v="110"/>
    <s v="BATARD MONTRACHET"/>
    <n v="2011"/>
    <x v="2"/>
    <n v="1"/>
    <m/>
    <x v="3"/>
    <s v="France"/>
    <s v="VC"/>
    <m/>
    <m/>
    <m/>
  </r>
  <r>
    <s v="1625"/>
    <x v="110"/>
    <s v="BATARD MONTRACHET"/>
    <n v="2014"/>
    <x v="0"/>
    <n v="6"/>
    <s v="Original Wooden Case"/>
    <x v="3"/>
    <s v="France"/>
    <s v="PRB"/>
    <m/>
    <m/>
    <m/>
  </r>
  <r>
    <s v="1626"/>
    <x v="110"/>
    <s v="BATARD MONTRACHET"/>
    <n v="2015"/>
    <x v="0"/>
    <n v="6"/>
    <s v="Original Wooden Case"/>
    <x v="3"/>
    <s v="France"/>
    <s v="PRB"/>
    <m/>
    <m/>
    <m/>
  </r>
  <r>
    <s v="1627"/>
    <x v="110"/>
    <s v="BATARD MONTRACHET"/>
    <n v="2017"/>
    <x v="0"/>
    <n v="6"/>
    <s v="Original Wooden Case"/>
    <x v="3"/>
    <s v="France"/>
    <s v="KLM"/>
    <m/>
    <m/>
    <m/>
  </r>
  <r>
    <s v="790"/>
    <x v="110"/>
    <s v="BIENVENUES BATARD MONTRACHET"/>
    <n v="2009"/>
    <x v="2"/>
    <n v="1"/>
    <m/>
    <x v="3"/>
    <s v="France"/>
    <s v="VC"/>
    <m/>
    <m/>
    <m/>
  </r>
  <r>
    <s v="693"/>
    <x v="110"/>
    <s v="CHEVALIER MONTRACHET"/>
    <n v="2002"/>
    <x v="2"/>
    <n v="1"/>
    <m/>
    <x v="3"/>
    <s v="France"/>
    <s v="VC"/>
    <m/>
    <m/>
    <m/>
  </r>
  <r>
    <s v="692"/>
    <x v="110"/>
    <s v="CHEVALIER MONTRACHET"/>
    <n v="2006"/>
    <x v="2"/>
    <n v="1"/>
    <m/>
    <x v="3"/>
    <s v="France"/>
    <s v="VC"/>
    <m/>
    <m/>
    <m/>
  </r>
  <r>
    <s v="698"/>
    <x v="110"/>
    <s v="CHEVALIER MONTRACHET"/>
    <n v="2011"/>
    <x v="2"/>
    <n v="1"/>
    <m/>
    <x v="3"/>
    <s v="France"/>
    <s v="VC"/>
    <m/>
    <m/>
    <m/>
  </r>
  <r>
    <s v="1631"/>
    <x v="110"/>
    <s v="CHEVALIER MONTRACHET"/>
    <n v="2013"/>
    <x v="0"/>
    <n v="3"/>
    <s v="Original Wooden Case"/>
    <x v="3"/>
    <s v="France"/>
    <s v="PRB"/>
    <m/>
    <m/>
    <m/>
  </r>
  <r>
    <s v="1632"/>
    <x v="110"/>
    <s v="CHEVALIER MONTRACHET"/>
    <n v="2014"/>
    <x v="0"/>
    <n v="6"/>
    <s v="Original Wooden Case"/>
    <x v="3"/>
    <s v="France"/>
    <s v="PRB"/>
    <m/>
    <m/>
    <m/>
  </r>
  <r>
    <s v="1633"/>
    <x v="110"/>
    <s v="CHEVALIER MONTRACHET"/>
    <n v="2015"/>
    <x v="0"/>
    <n v="6"/>
    <s v="Original Wooden Case"/>
    <x v="3"/>
    <s v="France"/>
    <s v="PRB"/>
    <m/>
    <m/>
    <m/>
  </r>
  <r>
    <s v="587"/>
    <x v="110"/>
    <s v="CORTON CHARLEMAGNE"/>
    <n v="2006"/>
    <x v="2"/>
    <n v="1"/>
    <m/>
    <x v="3"/>
    <s v="France"/>
    <s v="VC"/>
    <m/>
    <m/>
    <m/>
  </r>
  <r>
    <s v="1634"/>
    <x v="110"/>
    <s v="CORTON CHARLEMAGNE"/>
    <n v="2006"/>
    <x v="2"/>
    <n v="3"/>
    <s v="Second Hand Carton"/>
    <x v="3"/>
    <s v="France"/>
    <s v="PRB"/>
    <m/>
    <m/>
    <m/>
  </r>
  <r>
    <s v="592"/>
    <x v="110"/>
    <s v="CORTON CHARLEMAGNE"/>
    <n v="2007"/>
    <x v="0"/>
    <n v="2"/>
    <m/>
    <x v="3"/>
    <s v="France"/>
    <s v="VC"/>
    <m/>
    <m/>
    <m/>
  </r>
  <r>
    <s v="586"/>
    <x v="110"/>
    <s v="CORTON CHARLEMAGNE"/>
    <n v="2010"/>
    <x v="0"/>
    <n v="3"/>
    <m/>
    <x v="3"/>
    <s v="France"/>
    <s v="VC"/>
    <m/>
    <m/>
    <m/>
  </r>
  <r>
    <s v="1636"/>
    <x v="110"/>
    <s v="CORTON CHARLEMAGNE"/>
    <n v="2010"/>
    <x v="0"/>
    <n v="6"/>
    <s v="Original Carton"/>
    <x v="3"/>
    <s v="France"/>
    <s v="PRB"/>
    <m/>
    <m/>
    <m/>
  </r>
  <r>
    <s v="1635"/>
    <x v="110"/>
    <s v="CORTON CHARLEMAGNE"/>
    <n v="2010"/>
    <x v="1"/>
    <n v="3"/>
    <s v="Original Carton"/>
    <x v="3"/>
    <s v="France"/>
    <s v="PRB"/>
    <m/>
    <m/>
    <m/>
  </r>
  <r>
    <s v="585"/>
    <x v="110"/>
    <s v="CORTON CHARLEMAGNE"/>
    <n v="2012"/>
    <x v="0"/>
    <n v="2"/>
    <m/>
    <x v="3"/>
    <s v="France"/>
    <s v="VC"/>
    <m/>
    <m/>
    <m/>
  </r>
  <r>
    <s v="590"/>
    <x v="110"/>
    <s v="CORTON CHARLEMAGNE"/>
    <n v="2012"/>
    <x v="2"/>
    <n v="1"/>
    <m/>
    <x v="3"/>
    <s v="France"/>
    <s v="VC"/>
    <m/>
    <m/>
    <m/>
  </r>
  <r>
    <s v="589"/>
    <x v="110"/>
    <s v="CORTON CHARLEMAGNE"/>
    <n v="2013"/>
    <x v="2"/>
    <n v="1"/>
    <m/>
    <x v="3"/>
    <s v="France"/>
    <s v="VC"/>
    <m/>
    <m/>
    <m/>
  </r>
  <r>
    <s v="1637"/>
    <x v="110"/>
    <s v="CORTON CHARLEMAGNE"/>
    <n v="2014"/>
    <x v="0"/>
    <n v="6"/>
    <s v="Original Carton"/>
    <x v="3"/>
    <s v="France"/>
    <s v="PRB"/>
    <m/>
    <m/>
    <m/>
  </r>
  <r>
    <s v="1638"/>
    <x v="110"/>
    <s v="CORTON CHARLEMAGNE"/>
    <n v="2014"/>
    <x v="0"/>
    <n v="6"/>
    <s v="Original Carton"/>
    <x v="3"/>
    <s v="France"/>
    <s v="PRB"/>
    <m/>
    <m/>
    <m/>
  </r>
  <r>
    <s v="1639"/>
    <x v="110"/>
    <s v="CORTON CHARLEMAGNE"/>
    <n v="2015"/>
    <x v="0"/>
    <n v="12"/>
    <s v="Original Carton"/>
    <x v="3"/>
    <s v="France"/>
    <s v="PRB"/>
    <m/>
    <m/>
    <m/>
  </r>
  <r>
    <s v="1641"/>
    <x v="110"/>
    <s v="CORTON CHARLEMAGNE"/>
    <n v="2017"/>
    <x v="0"/>
    <n v="6"/>
    <s v="Original Carton"/>
    <x v="3"/>
    <s v="France"/>
    <s v="KLM"/>
    <m/>
    <m/>
    <m/>
  </r>
  <r>
    <s v="1640"/>
    <x v="110"/>
    <s v="CORTON CHARLEMAGNE"/>
    <n v="2017"/>
    <x v="0"/>
    <n v="6"/>
    <s v="Original Carton"/>
    <x v="3"/>
    <s v="France"/>
    <s v="KLM"/>
    <m/>
    <m/>
    <m/>
  </r>
  <r>
    <s v="1642"/>
    <x v="110"/>
    <s v="CRIOTS BATARD MONTRACHET"/>
    <n v="2010"/>
    <x v="0"/>
    <n v="6"/>
    <s v="Original Wooden Case"/>
    <x v="3"/>
    <s v="France"/>
    <s v="PRB"/>
    <m/>
    <m/>
    <m/>
  </r>
  <r>
    <s v="1135"/>
    <x v="110"/>
    <s v="GENEVRIERES"/>
    <n v="2013"/>
    <x v="0"/>
    <n v="1"/>
    <m/>
    <x v="3"/>
    <s v="France"/>
    <s v="VC"/>
    <m/>
    <m/>
    <m/>
  </r>
  <r>
    <s v="1643"/>
    <x v="110"/>
    <s v="GENEVRIERES"/>
    <n v="2014"/>
    <x v="0"/>
    <n v="6"/>
    <s v="Original Carton"/>
    <x v="3"/>
    <s v="France"/>
    <s v="PRB"/>
    <m/>
    <m/>
    <m/>
  </r>
  <r>
    <s v="1644"/>
    <x v="110"/>
    <s v="GENEVRIERES"/>
    <n v="2014"/>
    <x v="0"/>
    <n v="6"/>
    <s v="Original Carton"/>
    <x v="3"/>
    <s v="France"/>
    <s v="PRB"/>
    <m/>
    <m/>
    <m/>
  </r>
  <r>
    <s v="1645"/>
    <x v="110"/>
    <s v="GENEVRIERES"/>
    <n v="2015"/>
    <x v="0"/>
    <n v="12"/>
    <s v="Original Carton"/>
    <x v="3"/>
    <s v="France"/>
    <s v="PRB"/>
    <m/>
    <m/>
    <m/>
  </r>
  <r>
    <s v="375"/>
    <x v="110"/>
    <s v="LE MONTRACHET"/>
    <n v="2016"/>
    <x v="0"/>
    <n v="1"/>
    <s v="Original Wooden Case"/>
    <x v="3"/>
    <s v="France"/>
    <s v="VC"/>
    <m/>
    <m/>
    <m/>
  </r>
  <r>
    <s v="1136"/>
    <x v="110"/>
    <s v="LES CAILLERETS"/>
    <n v="2009"/>
    <x v="0"/>
    <n v="1"/>
    <m/>
    <x v="3"/>
    <s v="France"/>
    <s v="VC"/>
    <m/>
    <m/>
    <m/>
  </r>
  <r>
    <s v="1629"/>
    <x v="110"/>
    <s v="LES CAILLERETS"/>
    <n v="2015"/>
    <x v="0"/>
    <n v="12"/>
    <s v="Original Carton"/>
    <x v="3"/>
    <s v="France"/>
    <s v="PRB"/>
    <m/>
    <m/>
    <m/>
  </r>
  <r>
    <s v="1646"/>
    <x v="110"/>
    <s v="LES CAILLERETS"/>
    <n v="2017"/>
    <x v="0"/>
    <n v="12"/>
    <s v="Original Carton"/>
    <x v="3"/>
    <s v="France"/>
    <s v="KLM"/>
    <m/>
    <m/>
    <m/>
  </r>
  <r>
    <s v="1647"/>
    <x v="110"/>
    <s v="LES CHARMES"/>
    <n v="2010"/>
    <x v="1"/>
    <n v="1"/>
    <s v="Original Carton"/>
    <x v="3"/>
    <s v="France"/>
    <s v="PRB"/>
    <m/>
    <m/>
    <m/>
  </r>
  <r>
    <s v="1648"/>
    <x v="110"/>
    <s v="LES CHARMES"/>
    <n v="2012"/>
    <x v="0"/>
    <n v="6"/>
    <s v="Original Carton"/>
    <x v="3"/>
    <s v="France"/>
    <s v="PRB"/>
    <m/>
    <m/>
    <m/>
  </r>
  <r>
    <s v="1649"/>
    <x v="110"/>
    <s v="LES CHARMES"/>
    <n v="2014"/>
    <x v="0"/>
    <n v="6"/>
    <s v="Original Carton"/>
    <x v="3"/>
    <s v="France"/>
    <s v="PRB"/>
    <m/>
    <m/>
    <m/>
  </r>
  <r>
    <s v="1650"/>
    <x v="110"/>
    <s v="LES CHARMES"/>
    <n v="2014"/>
    <x v="0"/>
    <n v="6"/>
    <s v="Original Carton"/>
    <x v="3"/>
    <s v="France"/>
    <s v="PRB"/>
    <m/>
    <m/>
    <m/>
  </r>
  <r>
    <s v="1651"/>
    <x v="110"/>
    <s v="LES CHARMES"/>
    <n v="2015"/>
    <x v="0"/>
    <n v="12"/>
    <s v="Original Carton"/>
    <x v="3"/>
    <s v="France"/>
    <s v="PRB"/>
    <m/>
    <m/>
    <m/>
  </r>
  <r>
    <s v="1653"/>
    <x v="110"/>
    <s v="LES CHARMES"/>
    <n v="2017"/>
    <x v="0"/>
    <n v="6"/>
    <s v="Original Carton"/>
    <x v="3"/>
    <s v="France"/>
    <s v="KLM"/>
    <m/>
    <m/>
    <m/>
  </r>
  <r>
    <s v="1652"/>
    <x v="110"/>
    <s v="LES CHARMES"/>
    <n v="2017"/>
    <x v="0"/>
    <n v="6"/>
    <s v="Original Carton"/>
    <x v="3"/>
    <s v="France"/>
    <s v="KLM"/>
    <m/>
    <m/>
    <m/>
  </r>
  <r>
    <s v="309"/>
    <x v="110"/>
    <s v="LES PERRIERES"/>
    <n v="2007"/>
    <x v="1"/>
    <n v="2"/>
    <m/>
    <x v="3"/>
    <s v="France"/>
    <s v="VC"/>
    <m/>
    <m/>
    <m/>
  </r>
  <r>
    <s v="1134"/>
    <x v="110"/>
    <s v="LES PERRIERES"/>
    <n v="2010"/>
    <x v="0"/>
    <n v="1"/>
    <m/>
    <x v="3"/>
    <s v="France"/>
    <s v="VC"/>
    <m/>
    <m/>
    <m/>
  </r>
  <r>
    <s v="1655"/>
    <x v="110"/>
    <s v="PERRIERES"/>
    <n v="2010"/>
    <x v="0"/>
    <n v="6"/>
    <s v="Original Carton"/>
    <x v="3"/>
    <s v="France"/>
    <s v="PRB"/>
    <m/>
    <m/>
    <m/>
  </r>
  <r>
    <s v="1654"/>
    <x v="110"/>
    <s v="PERRIERES"/>
    <n v="2010"/>
    <x v="2"/>
    <n v="3"/>
    <s v="Second Hand Carton"/>
    <x v="3"/>
    <s v="France"/>
    <s v="PRB"/>
    <m/>
    <m/>
    <m/>
  </r>
  <r>
    <s v="1656"/>
    <x v="110"/>
    <s v="PERRIERES"/>
    <n v="2014"/>
    <x v="0"/>
    <n v="12"/>
    <s v="Original Carton"/>
    <x v="3"/>
    <s v="France"/>
    <s v="PRB"/>
    <m/>
    <m/>
    <m/>
  </r>
  <r>
    <s v="1657"/>
    <x v="110"/>
    <s v="PERRIERES"/>
    <n v="2015"/>
    <x v="0"/>
    <n v="12"/>
    <s v="Original Carton"/>
    <x v="3"/>
    <s v="France"/>
    <s v="PRB"/>
    <m/>
    <m/>
    <m/>
  </r>
  <r>
    <s v="1658"/>
    <x v="110"/>
    <s v="PERRIERES"/>
    <n v="2017"/>
    <x v="0"/>
    <n v="6"/>
    <s v="Original Carton"/>
    <x v="3"/>
    <s v="France"/>
    <s v="KLM"/>
    <m/>
    <m/>
    <m/>
  </r>
  <r>
    <s v="1662"/>
    <x v="110"/>
    <s v="SAINT AUBIN EN REMILLY"/>
    <n v="2010"/>
    <x v="0"/>
    <n v="6"/>
    <s v="Original Carton"/>
    <x v="3"/>
    <s v="France"/>
    <s v="PRB"/>
    <m/>
    <m/>
    <m/>
  </r>
  <r>
    <s v="1661"/>
    <x v="110"/>
    <s v="SAINT AUBIN EN REMILLY"/>
    <n v="2010"/>
    <x v="0"/>
    <n v="6"/>
    <s v="Original Carton"/>
    <x v="3"/>
    <s v="France"/>
    <s v="PRB"/>
    <m/>
    <m/>
    <m/>
  </r>
  <r>
    <s v="1676"/>
    <x v="111"/>
    <s v="CLOS DE LA ROCHE"/>
    <n v="2009"/>
    <x v="2"/>
    <n v="3"/>
    <s v="Original Wooden Case"/>
    <x v="3"/>
    <s v="France"/>
    <s v="PRB"/>
    <m/>
    <m/>
    <m/>
  </r>
  <r>
    <s v="1677"/>
    <x v="111"/>
    <s v="CLOS DE LA ROCHE"/>
    <n v="2010"/>
    <x v="2"/>
    <n v="2"/>
    <s v="Original Wooden Case"/>
    <x v="3"/>
    <s v="France"/>
    <s v="PRB"/>
    <m/>
    <m/>
    <m/>
  </r>
  <r>
    <s v="1186"/>
    <x v="112"/>
    <s v="CHEVALIER MONTRACHET"/>
    <n v="2012"/>
    <x v="0"/>
    <n v="1"/>
    <m/>
    <x v="3"/>
    <s v="France"/>
    <s v="VC"/>
    <m/>
    <m/>
    <m/>
  </r>
  <r>
    <s v="1339"/>
    <x v="112"/>
    <s v="LE MONTRACHET"/>
    <n v="1999"/>
    <x v="2"/>
    <n v="1"/>
    <m/>
    <x v="3"/>
    <s v="France"/>
    <s v="VC"/>
    <m/>
    <m/>
    <m/>
  </r>
  <r>
    <s v="1696"/>
    <x v="112"/>
    <s v="LE MONTRACHET"/>
    <n v="2012"/>
    <x v="0"/>
    <n v="1"/>
    <s v="Second Hand Carton"/>
    <x v="3"/>
    <s v="France"/>
    <s v="PRB"/>
    <m/>
    <m/>
    <m/>
  </r>
  <r>
    <s v="1697"/>
    <x v="112"/>
    <s v="LE MONTRACHET"/>
    <n v="2012"/>
    <x v="0"/>
    <n v="3"/>
    <s v="Second Hand Carton"/>
    <x v="3"/>
    <s v="France"/>
    <s v="PRB"/>
    <m/>
    <m/>
    <m/>
  </r>
  <r>
    <s v="1698"/>
    <x v="112"/>
    <s v="LE MONTRACHET"/>
    <n v="2014"/>
    <x v="0"/>
    <n v="6"/>
    <s v="Original Carton"/>
    <x v="3"/>
    <s v="France"/>
    <s v="PRB"/>
    <m/>
    <m/>
    <m/>
  </r>
  <r>
    <s v="1699"/>
    <x v="112"/>
    <s v="LE MONTRACHET"/>
    <n v="2015"/>
    <x v="0"/>
    <n v="1"/>
    <s v="Second Hand Carton"/>
    <x v="3"/>
    <s v="France"/>
    <s v="PRB"/>
    <m/>
    <m/>
    <m/>
  </r>
  <r>
    <s v="2476"/>
    <x v="112"/>
    <s v="LE MONTRACHET"/>
    <n v="2015"/>
    <x v="0"/>
    <n v="3"/>
    <s v="Original Carton"/>
    <x v="3"/>
    <s v="France"/>
    <s v="KLM"/>
    <m/>
    <m/>
    <m/>
  </r>
  <r>
    <s v="2483"/>
    <x v="112"/>
    <s v="LE MONTRACHET"/>
    <n v="2016"/>
    <x v="0"/>
    <n v="3"/>
    <s v="Chateau Banded Wood"/>
    <x v="3"/>
    <s v="France"/>
    <s v="KLM"/>
    <m/>
    <m/>
    <m/>
  </r>
  <r>
    <s v="2700"/>
    <x v="112"/>
    <s v="RUCHOTTES"/>
    <n v="2018"/>
    <x v="0"/>
    <n v="6"/>
    <s v="Second Hand Carton"/>
    <x v="3"/>
    <s v="France"/>
    <s v="KLM"/>
    <m/>
    <m/>
    <m/>
  </r>
  <r>
    <s v="1345"/>
    <x v="113"/>
    <s v="CLOS DE VOUGEOT"/>
    <n v="1999"/>
    <x v="0"/>
    <n v="1"/>
    <m/>
    <x v="3"/>
    <s v="France"/>
    <s v="VC"/>
    <m/>
    <m/>
    <m/>
  </r>
  <r>
    <s v="636"/>
    <x v="113"/>
    <s v="CLOS DE VOUGEOT"/>
    <n v="2003"/>
    <x v="0"/>
    <n v="1"/>
    <m/>
    <x v="3"/>
    <s v="France"/>
    <s v="VC"/>
    <m/>
    <m/>
    <m/>
  </r>
  <r>
    <s v="538"/>
    <x v="113"/>
    <s v="ECHEZEAUX"/>
    <n v="1995"/>
    <x v="0"/>
    <n v="1"/>
    <m/>
    <x v="3"/>
    <s v="France"/>
    <s v="VC"/>
    <m/>
    <m/>
    <m/>
  </r>
  <r>
    <s v="484"/>
    <x v="113"/>
    <s v="GRANDS ECHEZEAUX"/>
    <n v="1999"/>
    <x v="0"/>
    <n v="1"/>
    <m/>
    <x v="3"/>
    <s v="France"/>
    <s v="VC"/>
    <m/>
    <m/>
    <m/>
  </r>
  <r>
    <s v="2607"/>
    <x v="113"/>
    <s v="GRANDS ECHEZEAUX"/>
    <n v="2000"/>
    <x v="0"/>
    <n v="12"/>
    <s v="Second Hand Carton"/>
    <x v="3"/>
    <s v="France"/>
    <s v="KLM"/>
    <m/>
    <m/>
    <m/>
  </r>
  <r>
    <s v="1178"/>
    <x v="113"/>
    <s v="LES BRULEES"/>
    <n v="1995"/>
    <x v="0"/>
    <n v="2"/>
    <m/>
    <x v="3"/>
    <s v="France"/>
    <s v="VC"/>
    <m/>
    <m/>
    <m/>
  </r>
  <r>
    <s v="340"/>
    <x v="113"/>
    <s v="LES BRULEES"/>
    <n v="1999"/>
    <x v="0"/>
    <n v="1"/>
    <m/>
    <x v="3"/>
    <s v="France"/>
    <s v="VC"/>
    <m/>
    <m/>
    <m/>
  </r>
  <r>
    <s v="1179"/>
    <x v="113"/>
    <s v="VOSNE ROMANEE"/>
    <n v="1999"/>
    <x v="0"/>
    <n v="1"/>
    <m/>
    <x v="3"/>
    <s v="France"/>
    <s v="VC"/>
    <m/>
    <m/>
    <m/>
  </r>
  <r>
    <s v="13"/>
    <x v="113"/>
    <s v="VOSNE ROMANEE"/>
    <n v="2002"/>
    <x v="0"/>
    <n v="5"/>
    <m/>
    <x v="3"/>
    <s v="France"/>
    <s v="VC"/>
    <m/>
    <m/>
    <m/>
  </r>
  <r>
    <s v="2595"/>
    <x v="113"/>
    <s v="VOSNE ROMANEE"/>
    <n v="2002"/>
    <x v="0"/>
    <n v="12"/>
    <s v="Second Hand Carton"/>
    <x v="3"/>
    <s v="France"/>
    <s v="KLM"/>
    <m/>
    <m/>
    <m/>
  </r>
  <r>
    <s v="1707"/>
    <x v="114"/>
    <s v="CORTON"/>
    <n v="2010"/>
    <x v="0"/>
    <n v="12"/>
    <s v="Original Wooden Case"/>
    <x v="3"/>
    <s v="France"/>
    <s v="PRB"/>
    <m/>
    <m/>
    <m/>
  </r>
  <r>
    <s v="120"/>
    <x v="114"/>
    <s v="CORTON"/>
    <n v="2011"/>
    <x v="0"/>
    <n v="2"/>
    <m/>
    <x v="3"/>
    <s v="France"/>
    <s v="VC"/>
    <m/>
    <m/>
    <m/>
  </r>
  <r>
    <s v="1708"/>
    <x v="114"/>
    <s v="CORTON"/>
    <n v="2015"/>
    <x v="0"/>
    <n v="3"/>
    <s v="Original Wooden Case"/>
    <x v="3"/>
    <s v="France"/>
    <s v="PRB"/>
    <m/>
    <m/>
    <m/>
  </r>
  <r>
    <s v="1709"/>
    <x v="114"/>
    <s v="CORTON"/>
    <n v="2016"/>
    <x v="0"/>
    <n v="3"/>
    <s v="Chateau Banded Wood"/>
    <x v="3"/>
    <s v="France"/>
    <s v="PRB"/>
    <m/>
    <m/>
    <m/>
  </r>
  <r>
    <s v="1705"/>
    <x v="114"/>
    <s v="CORTON"/>
    <n v="2017"/>
    <x v="0"/>
    <n v="3"/>
    <s v="Chateau Banded Wood"/>
    <x v="3"/>
    <s v="France"/>
    <s v="KLM"/>
    <m/>
    <m/>
    <m/>
  </r>
  <r>
    <s v="1232"/>
    <x v="114"/>
    <s v="CORTON "/>
    <n v="2009"/>
    <x v="0"/>
    <n v="6"/>
    <s v="Original Wooden Case"/>
    <x v="3"/>
    <s v="France"/>
    <s v="VC"/>
    <m/>
    <m/>
    <m/>
  </r>
  <r>
    <s v="1233"/>
    <x v="114"/>
    <s v="CORTON "/>
    <n v="2010"/>
    <x v="0"/>
    <n v="6"/>
    <s v="Original Wooden Case"/>
    <x v="3"/>
    <s v="France"/>
    <s v="VC"/>
    <m/>
    <m/>
    <m/>
  </r>
  <r>
    <s v="6"/>
    <x v="114"/>
    <s v="CUVEE DUVAULT BLOCHET"/>
    <n v="1999"/>
    <x v="0"/>
    <n v="1"/>
    <m/>
    <x v="3"/>
    <s v="France"/>
    <s v="VC"/>
    <m/>
    <m/>
    <m/>
  </r>
  <r>
    <s v="1341"/>
    <x v="114"/>
    <s v="CUVEE DUVAULT BLOCHET"/>
    <n v="1999"/>
    <x v="0"/>
    <n v="1"/>
    <m/>
    <x v="3"/>
    <s v="France"/>
    <s v="VC"/>
    <m/>
    <m/>
    <m/>
  </r>
  <r>
    <s v="1710"/>
    <x v="114"/>
    <s v="CUVEE DUVAULT BLOCHET"/>
    <n v="1999"/>
    <x v="0"/>
    <n v="6"/>
    <s v="Original Wooden Case"/>
    <x v="3"/>
    <s v="France"/>
    <s v="PRB"/>
    <m/>
    <m/>
    <m/>
  </r>
  <r>
    <s v="1967"/>
    <x v="114"/>
    <s v="CUVEE DUVAULT BLOCHET"/>
    <n v="2002"/>
    <x v="0"/>
    <n v="1"/>
    <s v="Original Wooden Case"/>
    <x v="3"/>
    <s v="France"/>
    <s v="PRB"/>
    <m/>
    <m/>
    <m/>
  </r>
  <r>
    <s v="566"/>
    <x v="114"/>
    <s v="CUVEE DUVAULT BLOCHET"/>
    <n v="2002"/>
    <x v="0"/>
    <n v="3"/>
    <m/>
    <x v="3"/>
    <s v="France"/>
    <s v="VC"/>
    <m/>
    <m/>
    <m/>
  </r>
  <r>
    <s v="1419"/>
    <x v="114"/>
    <s v="CUVEE DUVAULT BLOCHET"/>
    <n v="2002"/>
    <x v="0"/>
    <n v="6"/>
    <s v="Original Wooden Case"/>
    <x v="3"/>
    <s v="France"/>
    <s v="PRB"/>
    <m/>
    <m/>
    <m/>
  </r>
  <r>
    <s v="1712"/>
    <x v="114"/>
    <s v="CUVEE DUVAULT BLOCHET"/>
    <n v="2002"/>
    <x v="0"/>
    <n v="12"/>
    <s v="Original Wooden Case"/>
    <x v="3"/>
    <s v="France"/>
    <s v="PRB"/>
    <m/>
    <m/>
    <m/>
  </r>
  <r>
    <s v="1761"/>
    <x v="114"/>
    <s v="CUVEE DUVAULT BLOCHET"/>
    <n v="2006"/>
    <x v="0"/>
    <n v="6"/>
    <s v="Original Wooden Case"/>
    <x v="3"/>
    <s v="France"/>
    <s v="PRB"/>
    <m/>
    <m/>
    <m/>
  </r>
  <r>
    <s v="565"/>
    <x v="114"/>
    <s v="CUVEE DUVAULT BLOCHET"/>
    <n v="2008"/>
    <x v="0"/>
    <n v="1"/>
    <m/>
    <x v="3"/>
    <s v="France"/>
    <s v="VC"/>
    <m/>
    <m/>
    <m/>
  </r>
  <r>
    <s v="5"/>
    <x v="114"/>
    <s v="CUVEE DUVAULT BLOCHET"/>
    <n v="2008"/>
    <x v="0"/>
    <n v="3"/>
    <s v="Original Wooden Case"/>
    <x v="3"/>
    <s v="France"/>
    <s v="VC"/>
    <m/>
    <m/>
    <m/>
  </r>
  <r>
    <s v="1714"/>
    <x v="114"/>
    <s v="CUVEE DUVAULT BLOCHET"/>
    <n v="2008"/>
    <x v="0"/>
    <n v="6"/>
    <s v="Original Wooden Case"/>
    <x v="3"/>
    <s v="France"/>
    <s v="PRB"/>
    <m/>
    <m/>
    <m/>
  </r>
  <r>
    <s v="1306"/>
    <x v="114"/>
    <s v="CUVEE DUVAULT BLOCHET"/>
    <n v="2008"/>
    <x v="0"/>
    <n v="6"/>
    <s v="Original Wooden Case"/>
    <x v="3"/>
    <s v="France"/>
    <s v="VC"/>
    <m/>
    <m/>
    <m/>
  </r>
  <r>
    <s v="14"/>
    <x v="114"/>
    <s v="CUVEE DUVAULT BLOCHET"/>
    <n v="2009"/>
    <x v="0"/>
    <n v="1"/>
    <m/>
    <x v="3"/>
    <s v="France"/>
    <s v="VC"/>
    <m/>
    <m/>
    <m/>
  </r>
  <r>
    <s v="1715"/>
    <x v="114"/>
    <s v="CUVEE DUVAULT BLOCHET"/>
    <n v="2009"/>
    <x v="0"/>
    <n v="6"/>
    <s v="Original Wooden Case"/>
    <x v="3"/>
    <s v="France"/>
    <s v="PRB"/>
    <m/>
    <m/>
    <m/>
  </r>
  <r>
    <s v="1307"/>
    <x v="114"/>
    <s v="CUVEE DUVAULT BLOCHET"/>
    <n v="2009"/>
    <x v="0"/>
    <n v="6"/>
    <s v="Original Wooden Case"/>
    <x v="3"/>
    <s v="France"/>
    <s v="VC"/>
    <m/>
    <m/>
    <m/>
  </r>
  <r>
    <s v="557"/>
    <x v="114"/>
    <s v="ECHEZEAUX"/>
    <n v="1971"/>
    <x v="0"/>
    <n v="2"/>
    <m/>
    <x v="3"/>
    <s v="France"/>
    <s v="VC"/>
    <m/>
    <m/>
    <m/>
  </r>
  <r>
    <s v="562"/>
    <x v="114"/>
    <s v="ECHEZEAUX"/>
    <n v="1995"/>
    <x v="0"/>
    <n v="1"/>
    <m/>
    <x v="3"/>
    <s v="France"/>
    <s v="VC"/>
    <m/>
    <m/>
    <m/>
  </r>
  <r>
    <s v="2857"/>
    <x v="114"/>
    <s v="ECHEZEAUX"/>
    <n v="1996"/>
    <x v="0"/>
    <n v="2"/>
    <s v="Original Wooden Case"/>
    <x v="3"/>
    <s v="France"/>
    <s v="PRB"/>
    <m/>
    <m/>
    <m/>
  </r>
  <r>
    <s v="556"/>
    <x v="114"/>
    <s v="ECHEZEAUX"/>
    <n v="1996"/>
    <x v="0"/>
    <n v="5"/>
    <m/>
    <x v="3"/>
    <s v="France"/>
    <s v="VC"/>
    <m/>
    <m/>
    <m/>
  </r>
  <r>
    <s v="555"/>
    <x v="114"/>
    <s v="ECHEZEAUX"/>
    <n v="1997"/>
    <x v="0"/>
    <n v="1"/>
    <m/>
    <x v="3"/>
    <s v="France"/>
    <s v="VC"/>
    <m/>
    <m/>
    <m/>
  </r>
  <r>
    <s v="554"/>
    <x v="114"/>
    <s v="ECHEZEAUX"/>
    <n v="1998"/>
    <x v="0"/>
    <n v="1"/>
    <m/>
    <x v="3"/>
    <s v="France"/>
    <s v="VC"/>
    <m/>
    <m/>
    <m/>
  </r>
  <r>
    <s v="553"/>
    <x v="114"/>
    <s v="ECHEZEAUX"/>
    <n v="1999"/>
    <x v="0"/>
    <n v="1"/>
    <m/>
    <x v="3"/>
    <s v="France"/>
    <s v="VC"/>
    <m/>
    <m/>
    <m/>
  </r>
  <r>
    <s v="1717"/>
    <x v="114"/>
    <s v="ECHEZEAUX"/>
    <n v="1999"/>
    <x v="0"/>
    <n v="3"/>
    <s v="Second Hand Carton"/>
    <x v="3"/>
    <s v="France"/>
    <s v="KLM"/>
    <m/>
    <m/>
    <m/>
  </r>
  <r>
    <s v="1716"/>
    <x v="114"/>
    <s v="ECHEZEAUX"/>
    <n v="1999"/>
    <x v="0"/>
    <n v="3"/>
    <s v="Original Wooden Case"/>
    <x v="3"/>
    <s v="France"/>
    <s v="PRB"/>
    <m/>
    <m/>
    <m/>
  </r>
  <r>
    <s v="552"/>
    <x v="114"/>
    <s v="ECHEZEAUX"/>
    <n v="1999"/>
    <x v="0"/>
    <n v="7"/>
    <m/>
    <x v="3"/>
    <s v="France"/>
    <s v="VC"/>
    <m/>
    <m/>
    <m/>
  </r>
  <r>
    <s v="1718"/>
    <x v="114"/>
    <s v="ECHEZEAUX"/>
    <n v="2000"/>
    <x v="0"/>
    <n v="2"/>
    <s v="Original Wooden Case"/>
    <x v="3"/>
    <s v="France"/>
    <s v="PRB"/>
    <m/>
    <m/>
    <m/>
  </r>
  <r>
    <s v="551"/>
    <x v="114"/>
    <s v="ECHEZEAUX"/>
    <n v="2000"/>
    <x v="0"/>
    <n v="2"/>
    <m/>
    <x v="3"/>
    <s v="France"/>
    <s v="VC"/>
    <m/>
    <m/>
    <m/>
  </r>
  <r>
    <s v="2848"/>
    <x v="114"/>
    <s v="ECHEZEAUX"/>
    <n v="2000"/>
    <x v="0"/>
    <n v="2"/>
    <s v="Original Wooden Case"/>
    <x v="3"/>
    <s v="France"/>
    <s v="PRB"/>
    <m/>
    <m/>
    <m/>
  </r>
  <r>
    <s v="550"/>
    <x v="114"/>
    <s v="ECHEZEAUX"/>
    <n v="2001"/>
    <x v="0"/>
    <n v="1"/>
    <m/>
    <x v="3"/>
    <s v="France"/>
    <s v="VC"/>
    <m/>
    <m/>
    <m/>
  </r>
  <r>
    <s v="2842"/>
    <x v="114"/>
    <s v="ECHEZEAUX"/>
    <n v="2001"/>
    <x v="0"/>
    <n v="2"/>
    <s v="Original Wooden Case"/>
    <x v="3"/>
    <s v="France"/>
    <s v="PRB"/>
    <m/>
    <m/>
    <m/>
  </r>
  <r>
    <s v="549"/>
    <x v="114"/>
    <s v="ECHEZEAUX"/>
    <n v="2002"/>
    <x v="0"/>
    <n v="1"/>
    <m/>
    <x v="3"/>
    <s v="France"/>
    <s v="VC"/>
    <m/>
    <m/>
    <m/>
  </r>
  <r>
    <s v="1719"/>
    <x v="114"/>
    <s v="ECHEZEAUX"/>
    <n v="2002"/>
    <x v="0"/>
    <n v="1"/>
    <s v="Original Wooden Case"/>
    <x v="3"/>
    <s v="France"/>
    <s v="PRB"/>
    <m/>
    <m/>
    <m/>
  </r>
  <r>
    <s v="1720"/>
    <x v="114"/>
    <s v="ECHEZEAUX"/>
    <n v="2002"/>
    <x v="0"/>
    <n v="2"/>
    <s v="Second Hand Carton"/>
    <x v="3"/>
    <s v="France"/>
    <s v="PRB"/>
    <m/>
    <m/>
    <m/>
  </r>
  <r>
    <s v="548"/>
    <x v="114"/>
    <s v="ECHEZEAUX"/>
    <n v="2003"/>
    <x v="0"/>
    <n v="4"/>
    <m/>
    <x v="3"/>
    <s v="France"/>
    <s v="VC"/>
    <m/>
    <m/>
    <m/>
  </r>
  <r>
    <s v="546"/>
    <x v="114"/>
    <s v="ECHEZEAUX"/>
    <n v="2005"/>
    <x v="0"/>
    <n v="4"/>
    <m/>
    <x v="3"/>
    <s v="France"/>
    <s v="VC"/>
    <m/>
    <m/>
    <m/>
  </r>
  <r>
    <s v="545"/>
    <x v="114"/>
    <s v="ECHEZEAUX"/>
    <n v="2006"/>
    <x v="0"/>
    <n v="1"/>
    <m/>
    <x v="3"/>
    <s v="France"/>
    <s v="VC"/>
    <m/>
    <m/>
    <m/>
  </r>
  <r>
    <s v="1398"/>
    <x v="114"/>
    <s v="ECHEZEAUX"/>
    <n v="2007"/>
    <x v="0"/>
    <n v="2"/>
    <m/>
    <x v="3"/>
    <s v="France"/>
    <s v="VC"/>
    <m/>
    <m/>
    <m/>
  </r>
  <r>
    <s v="544"/>
    <x v="114"/>
    <s v="ECHEZEAUX"/>
    <n v="2008"/>
    <x v="0"/>
    <n v="1"/>
    <m/>
    <x v="3"/>
    <s v="France"/>
    <s v="VC"/>
    <m/>
    <m/>
    <m/>
  </r>
  <r>
    <s v="1722"/>
    <x v="114"/>
    <s v="ECHEZEAUX"/>
    <n v="2008"/>
    <x v="0"/>
    <n v="3"/>
    <s v="Original Wooden Case"/>
    <x v="3"/>
    <s v="France"/>
    <s v="PRB"/>
    <m/>
    <m/>
    <m/>
  </r>
  <r>
    <s v="1234"/>
    <x v="114"/>
    <s v="ECHEZEAUX"/>
    <n v="2008"/>
    <x v="0"/>
    <n v="3"/>
    <s v="Original Case"/>
    <x v="3"/>
    <s v="France"/>
    <s v="VC"/>
    <m/>
    <m/>
    <m/>
  </r>
  <r>
    <s v="1723"/>
    <x v="114"/>
    <s v="ECHEZEAUX"/>
    <n v="2008"/>
    <x v="0"/>
    <n v="6"/>
    <s v="Original Wooden Case"/>
    <x v="3"/>
    <s v="France"/>
    <s v="PRB"/>
    <m/>
    <m/>
    <m/>
  </r>
  <r>
    <s v="543"/>
    <x v="114"/>
    <s v="ECHEZEAUX"/>
    <n v="2009"/>
    <x v="0"/>
    <n v="1"/>
    <m/>
    <x v="3"/>
    <s v="France"/>
    <s v="VC"/>
    <m/>
    <m/>
    <m/>
  </r>
  <r>
    <s v="1724"/>
    <x v="114"/>
    <s v="ECHEZEAUX"/>
    <n v="2009"/>
    <x v="0"/>
    <n v="2"/>
    <s v="Second Hand Carton"/>
    <x v="3"/>
    <s v="France"/>
    <s v="PRB"/>
    <m/>
    <m/>
    <m/>
  </r>
  <r>
    <s v="1235"/>
    <x v="114"/>
    <s v="ECHEZEAUX"/>
    <n v="2009"/>
    <x v="0"/>
    <n v="6"/>
    <s v="Original Wooden Case"/>
    <x v="3"/>
    <s v="France"/>
    <s v="VC"/>
    <m/>
    <m/>
    <m/>
  </r>
  <r>
    <s v="1725"/>
    <x v="114"/>
    <s v="ECHEZEAUX"/>
    <n v="2009"/>
    <x v="0"/>
    <n v="12"/>
    <s v="Original Wooden Case"/>
    <x v="3"/>
    <s v="France"/>
    <s v="PRB"/>
    <m/>
    <m/>
    <m/>
  </r>
  <r>
    <s v="1727"/>
    <x v="114"/>
    <s v="ECHEZEAUX"/>
    <n v="2010"/>
    <x v="0"/>
    <n v="3"/>
    <s v="Chateau Banded Wood"/>
    <x v="3"/>
    <s v="France"/>
    <s v="PRB"/>
    <m/>
    <m/>
    <m/>
  </r>
  <r>
    <s v="1236"/>
    <x v="114"/>
    <s v="ECHEZEAUX"/>
    <n v="2010"/>
    <x v="0"/>
    <n v="6"/>
    <s v="Original Wooden Case"/>
    <x v="3"/>
    <s v="France"/>
    <s v="VC"/>
    <m/>
    <m/>
    <m/>
  </r>
  <r>
    <s v="1728"/>
    <x v="114"/>
    <s v="ECHEZEAUX"/>
    <n v="2010"/>
    <x v="0"/>
    <n v="12"/>
    <s v="Original Wooden Case"/>
    <x v="3"/>
    <s v="France"/>
    <s v="PRB"/>
    <m/>
    <m/>
    <m/>
  </r>
  <r>
    <s v="1726"/>
    <x v="114"/>
    <s v="ECHEZEAUX"/>
    <n v="2010"/>
    <x v="2"/>
    <n v="1"/>
    <s v="Original Wooden Case"/>
    <x v="3"/>
    <s v="France"/>
    <s v="PRB"/>
    <m/>
    <m/>
    <m/>
  </r>
  <r>
    <s v="1238"/>
    <x v="114"/>
    <s v="ECHEZEAUX"/>
    <n v="2011"/>
    <x v="0"/>
    <n v="6"/>
    <s v="Original Wooden Case"/>
    <x v="3"/>
    <s v="France"/>
    <s v="VC"/>
    <m/>
    <m/>
    <m/>
  </r>
  <r>
    <s v="1496"/>
    <x v="114"/>
    <s v="ECHEZEAUX"/>
    <n v="2012"/>
    <x v="0"/>
    <n v="2"/>
    <s v="Non Original Wood"/>
    <x v="3"/>
    <s v="France"/>
    <s v="PRB"/>
    <m/>
    <m/>
    <m/>
  </r>
  <r>
    <s v="542"/>
    <x v="114"/>
    <s v="ECHEZEAUX"/>
    <n v="2012"/>
    <x v="2"/>
    <n v="1"/>
    <m/>
    <x v="3"/>
    <s v="France"/>
    <s v="VC"/>
    <m/>
    <m/>
    <m/>
  </r>
  <r>
    <s v="1730"/>
    <x v="114"/>
    <s v="ECHEZEAUX"/>
    <n v="2014"/>
    <x v="0"/>
    <n v="1"/>
    <s v="Original Wooden Case"/>
    <x v="3"/>
    <s v="France"/>
    <s v="PRB"/>
    <m/>
    <m/>
    <m/>
  </r>
  <r>
    <s v="541"/>
    <x v="114"/>
    <s v="ECHEZEAUX"/>
    <n v="2014"/>
    <x v="0"/>
    <n v="1"/>
    <m/>
    <x v="3"/>
    <s v="France"/>
    <s v="VC"/>
    <m/>
    <m/>
    <m/>
  </r>
  <r>
    <s v="1732"/>
    <x v="114"/>
    <s v="ECHEZEAUX"/>
    <n v="2014"/>
    <x v="0"/>
    <n v="3"/>
    <s v="Original Wooden Case"/>
    <x v="3"/>
    <s v="France"/>
    <s v="PRB"/>
    <m/>
    <m/>
    <m/>
  </r>
  <r>
    <s v="540"/>
    <x v="114"/>
    <s v="ECHEZEAUX"/>
    <n v="2014"/>
    <x v="2"/>
    <n v="1"/>
    <m/>
    <x v="3"/>
    <s v="France"/>
    <s v="VC"/>
    <m/>
    <m/>
    <m/>
  </r>
  <r>
    <s v="1733"/>
    <x v="114"/>
    <s v="ECHEZEAUX"/>
    <n v="2015"/>
    <x v="0"/>
    <n v="1"/>
    <s v="Second Hand Carton"/>
    <x v="3"/>
    <s v="France"/>
    <s v="PRB"/>
    <m/>
    <m/>
    <m/>
  </r>
  <r>
    <s v="539"/>
    <x v="114"/>
    <s v="ECHEZEAUX"/>
    <n v="2015"/>
    <x v="0"/>
    <n v="1"/>
    <m/>
    <x v="3"/>
    <s v="France"/>
    <s v="VC"/>
    <m/>
    <m/>
    <m/>
  </r>
  <r>
    <s v="1734"/>
    <x v="114"/>
    <s v="ECHEZEAUX"/>
    <n v="2015"/>
    <x v="0"/>
    <n v="3"/>
    <s v="Original Wooden Case"/>
    <x v="3"/>
    <s v="France"/>
    <s v="PRB"/>
    <m/>
    <m/>
    <m/>
  </r>
  <r>
    <s v="1735"/>
    <x v="114"/>
    <s v="ECHEZEAUX"/>
    <n v="2015"/>
    <x v="0"/>
    <n v="3"/>
    <s v="Second Hand Carton"/>
    <x v="3"/>
    <s v="France"/>
    <s v="PRB"/>
    <m/>
    <m/>
    <m/>
  </r>
  <r>
    <s v="1736"/>
    <x v="114"/>
    <s v="ECHEZEAUX"/>
    <n v="2015"/>
    <x v="0"/>
    <n v="6"/>
    <s v="Original Wooden Case"/>
    <x v="3"/>
    <s v="France"/>
    <s v="PRB"/>
    <m/>
    <m/>
    <m/>
  </r>
  <r>
    <s v="1731"/>
    <x v="114"/>
    <s v="ECHEZEAUX"/>
    <n v="2017"/>
    <x v="0"/>
    <n v="3"/>
    <s v="Chateau Banded Wood"/>
    <x v="3"/>
    <s v="France"/>
    <s v="KLM"/>
    <m/>
    <m/>
    <m/>
  </r>
  <r>
    <s v="496"/>
    <x v="114"/>
    <s v="GRANDS ECHEZEAUX"/>
    <n v="1971"/>
    <x v="0"/>
    <n v="2"/>
    <m/>
    <x v="3"/>
    <s v="France"/>
    <s v="VC"/>
    <m/>
    <m/>
    <m/>
  </r>
  <r>
    <s v="1239"/>
    <x v="114"/>
    <s v="GRANDS ECHEZEAUX"/>
    <n v="1989"/>
    <x v="2"/>
    <n v="1"/>
    <m/>
    <x v="3"/>
    <s v="France"/>
    <s v="VC"/>
    <m/>
    <m/>
    <m/>
  </r>
  <r>
    <s v="1737"/>
    <x v="114"/>
    <s v="GRANDS ECHEZEAUX"/>
    <n v="1993"/>
    <x v="0"/>
    <n v="1"/>
    <s v="Second Hand Carton"/>
    <x v="3"/>
    <s v="France"/>
    <s v="PRB"/>
    <m/>
    <m/>
    <m/>
  </r>
  <r>
    <s v="1738"/>
    <x v="114"/>
    <s v="GRANDS ECHEZEAUX"/>
    <n v="1993"/>
    <x v="0"/>
    <n v="2"/>
    <s v="Second Hand Carton"/>
    <x v="3"/>
    <s v="France"/>
    <s v="PRB"/>
    <m/>
    <m/>
    <m/>
  </r>
  <r>
    <s v="494"/>
    <x v="114"/>
    <s v="GRANDS ECHEZEAUX"/>
    <n v="1996"/>
    <x v="0"/>
    <n v="1"/>
    <m/>
    <x v="3"/>
    <s v="France"/>
    <s v="VC"/>
    <m/>
    <m/>
    <m/>
  </r>
  <r>
    <s v="2855"/>
    <x v="114"/>
    <s v="GRANDS ECHEZEAUX"/>
    <n v="1996"/>
    <x v="0"/>
    <n v="1"/>
    <s v="Original Wooden Case"/>
    <x v="3"/>
    <s v="France"/>
    <s v="PRB"/>
    <m/>
    <m/>
    <m/>
  </r>
  <r>
    <s v="493"/>
    <x v="114"/>
    <s v="GRANDS ECHEZEAUX"/>
    <n v="1997"/>
    <x v="0"/>
    <n v="1"/>
    <m/>
    <x v="3"/>
    <s v="France"/>
    <s v="VC"/>
    <m/>
    <m/>
    <m/>
  </r>
  <r>
    <s v="1739"/>
    <x v="114"/>
    <s v="GRANDS ECHEZEAUX"/>
    <n v="1999"/>
    <x v="0"/>
    <n v="2"/>
    <s v="Second Hand Carton"/>
    <x v="3"/>
    <s v="France"/>
    <s v="KLM"/>
    <m/>
    <m/>
    <m/>
  </r>
  <r>
    <s v="500"/>
    <x v="114"/>
    <s v="GRANDS ECHEZEAUX"/>
    <n v="1999"/>
    <x v="0"/>
    <n v="2"/>
    <m/>
    <x v="3"/>
    <s v="France"/>
    <s v="VC"/>
    <m/>
    <m/>
    <m/>
  </r>
  <r>
    <s v="1240"/>
    <x v="114"/>
    <s v="GRANDS ECHEZEAUX"/>
    <n v="1999"/>
    <x v="0"/>
    <n v="5"/>
    <s v="Original Case"/>
    <x v="3"/>
    <s v="France"/>
    <s v="VC"/>
    <m/>
    <m/>
    <m/>
  </r>
  <r>
    <s v="492"/>
    <x v="114"/>
    <s v="GRANDS ECHEZEAUX"/>
    <n v="2000"/>
    <x v="0"/>
    <n v="1"/>
    <m/>
    <x v="3"/>
    <s v="France"/>
    <s v="VC"/>
    <m/>
    <m/>
    <m/>
  </r>
  <r>
    <s v="1740"/>
    <x v="114"/>
    <s v="GRANDS ECHEZEAUX"/>
    <n v="2000"/>
    <x v="0"/>
    <n v="2"/>
    <s v="Original Wooden Case"/>
    <x v="3"/>
    <s v="France"/>
    <s v="PRB"/>
    <m/>
    <m/>
    <m/>
  </r>
  <r>
    <s v="2845"/>
    <x v="114"/>
    <s v="GRANDS ECHEZEAUX"/>
    <n v="2000"/>
    <x v="0"/>
    <n v="2"/>
    <s v="Original Wooden Case"/>
    <x v="3"/>
    <s v="France"/>
    <s v="PRB"/>
    <m/>
    <m/>
    <m/>
  </r>
  <r>
    <s v="1741"/>
    <x v="114"/>
    <s v="GRANDS ECHEZEAUX"/>
    <n v="2000"/>
    <x v="0"/>
    <n v="2"/>
    <s v="Original Wooden Case"/>
    <x v="3"/>
    <s v="France"/>
    <s v="PRB"/>
    <m/>
    <m/>
    <m/>
  </r>
  <r>
    <s v="1742"/>
    <x v="114"/>
    <s v="GRANDS ECHEZEAUX"/>
    <n v="2001"/>
    <x v="0"/>
    <n v="2"/>
    <s v="Second Hand Carton"/>
    <x v="3"/>
    <s v="France"/>
    <s v="PRB"/>
    <m/>
    <m/>
    <m/>
  </r>
  <r>
    <s v="2839"/>
    <x v="114"/>
    <s v="GRANDS ECHEZEAUX"/>
    <n v="2001"/>
    <x v="0"/>
    <n v="2"/>
    <s v="Original Wooden Case"/>
    <x v="3"/>
    <s v="France"/>
    <s v="PRB"/>
    <m/>
    <m/>
    <m/>
  </r>
  <r>
    <s v="1241"/>
    <x v="114"/>
    <s v="GRANDS ECHEZEAUX"/>
    <n v="2001"/>
    <x v="0"/>
    <n v="6"/>
    <s v="Original Wooden Case"/>
    <x v="3"/>
    <s v="France"/>
    <s v="VC"/>
    <m/>
    <m/>
    <m/>
  </r>
  <r>
    <s v="1743"/>
    <x v="114"/>
    <s v="GRANDS ECHEZEAUX"/>
    <n v="2002"/>
    <x v="0"/>
    <n v="1"/>
    <s v="Original Wooden Case"/>
    <x v="3"/>
    <s v="France"/>
    <s v="PRB"/>
    <m/>
    <m/>
    <m/>
  </r>
  <r>
    <s v="499"/>
    <x v="114"/>
    <s v="GRANDS ECHEZEAUX"/>
    <n v="2002"/>
    <x v="0"/>
    <n v="1"/>
    <m/>
    <x v="3"/>
    <s v="France"/>
    <s v="VC"/>
    <m/>
    <m/>
    <m/>
  </r>
  <r>
    <s v="1744"/>
    <x v="114"/>
    <s v="GRANDS ECHEZEAUX"/>
    <n v="2002"/>
    <x v="0"/>
    <n v="3"/>
    <s v="Original Wooden Case"/>
    <x v="3"/>
    <s v="France"/>
    <s v="PRB"/>
    <m/>
    <m/>
    <m/>
  </r>
  <r>
    <s v="498"/>
    <x v="114"/>
    <s v="GRANDS ECHEZEAUX"/>
    <n v="2003"/>
    <x v="0"/>
    <n v="1"/>
    <m/>
    <x v="3"/>
    <s v="France"/>
    <s v="VC"/>
    <m/>
    <m/>
    <m/>
  </r>
  <r>
    <s v="1242"/>
    <x v="114"/>
    <s v="GRANDS ECHEZEAUX"/>
    <n v="2005"/>
    <x v="0"/>
    <n v="4"/>
    <s v="Original Wooden Case"/>
    <x v="3"/>
    <s v="France"/>
    <s v="VC"/>
    <m/>
    <m/>
    <m/>
  </r>
  <r>
    <s v="1745"/>
    <x v="114"/>
    <s v="GRANDS ECHEZEAUX"/>
    <n v="2005"/>
    <x v="0"/>
    <n v="6"/>
    <s v="Original Wooden Case"/>
    <x v="3"/>
    <s v="France"/>
    <s v="PRB"/>
    <m/>
    <m/>
    <m/>
  </r>
  <r>
    <s v="1411"/>
    <x v="114"/>
    <s v="GRANDS ECHEZEAUX"/>
    <n v="2006"/>
    <x v="0"/>
    <n v="3"/>
    <m/>
    <x v="3"/>
    <s v="France"/>
    <s v="VC"/>
    <m/>
    <m/>
    <m/>
  </r>
  <r>
    <s v="1399"/>
    <x v="114"/>
    <s v="GRANDS ECHEZEAUX"/>
    <n v="2007"/>
    <x v="0"/>
    <n v="2"/>
    <m/>
    <x v="3"/>
    <s v="France"/>
    <s v="VC"/>
    <m/>
    <m/>
    <m/>
  </r>
  <r>
    <s v="1746"/>
    <x v="114"/>
    <s v="GRANDS ECHEZEAUX"/>
    <n v="2007"/>
    <x v="2"/>
    <n v="1"/>
    <s v="Original Wooden Case"/>
    <x v="3"/>
    <s v="France"/>
    <s v="PRB"/>
    <m/>
    <m/>
    <m/>
  </r>
  <r>
    <s v="489"/>
    <x v="114"/>
    <s v="GRANDS ECHEZEAUX"/>
    <n v="2008"/>
    <x v="0"/>
    <n v="1"/>
    <m/>
    <x v="3"/>
    <s v="France"/>
    <s v="VC"/>
    <m/>
    <m/>
    <m/>
  </r>
  <r>
    <s v="1747"/>
    <x v="114"/>
    <s v="GRANDS ECHEZEAUX"/>
    <n v="2008"/>
    <x v="0"/>
    <n v="6"/>
    <s v="Original Wooden Case"/>
    <x v="3"/>
    <s v="France"/>
    <s v="PRB"/>
    <m/>
    <m/>
    <m/>
  </r>
  <r>
    <s v="1749"/>
    <x v="114"/>
    <s v="GRANDS ECHEZEAUX"/>
    <n v="2009"/>
    <x v="0"/>
    <n v="3"/>
    <s v="Original Wooden Case"/>
    <x v="3"/>
    <s v="France"/>
    <s v="PRB"/>
    <m/>
    <m/>
    <m/>
  </r>
  <r>
    <s v="1243"/>
    <x v="114"/>
    <s v="GRANDS ECHEZEAUX"/>
    <n v="2009"/>
    <x v="0"/>
    <n v="6"/>
    <s v="Original Wooden Case"/>
    <x v="3"/>
    <s v="France"/>
    <s v="VC"/>
    <m/>
    <m/>
    <m/>
  </r>
  <r>
    <s v="1750"/>
    <x v="114"/>
    <s v="GRANDS ECHEZEAUX"/>
    <n v="2009"/>
    <x v="0"/>
    <n v="6"/>
    <s v="Original Wooden Case"/>
    <x v="3"/>
    <s v="France"/>
    <s v="PRB"/>
    <m/>
    <m/>
    <m/>
  </r>
  <r>
    <s v="1748"/>
    <x v="114"/>
    <s v="GRANDS ECHEZEAUX"/>
    <n v="2009"/>
    <x v="2"/>
    <n v="1"/>
    <s v="Original Wooden Case"/>
    <x v="3"/>
    <s v="France"/>
    <s v="PRB"/>
    <m/>
    <m/>
    <m/>
  </r>
  <r>
    <s v="1751"/>
    <x v="114"/>
    <s v="GRANDS ECHEZEAUX"/>
    <n v="2010"/>
    <x v="0"/>
    <n v="1"/>
    <s v="Second Hand Carton"/>
    <x v="3"/>
    <s v="France"/>
    <s v="PRB"/>
    <m/>
    <m/>
    <m/>
  </r>
  <r>
    <s v="1244"/>
    <x v="114"/>
    <s v="GRANDS ECHEZEAUX"/>
    <n v="2010"/>
    <x v="0"/>
    <n v="2"/>
    <s v="Original Case"/>
    <x v="3"/>
    <s v="France"/>
    <s v="VC"/>
    <m/>
    <m/>
    <m/>
  </r>
  <r>
    <s v="1245"/>
    <x v="114"/>
    <s v="GRANDS ECHEZEAUX"/>
    <n v="2010"/>
    <x v="0"/>
    <n v="6"/>
    <s v="Original Wooden Case"/>
    <x v="3"/>
    <s v="France"/>
    <s v="VC"/>
    <m/>
    <m/>
    <m/>
  </r>
  <r>
    <s v="1752"/>
    <x v="114"/>
    <s v="GRANDS ECHEZEAUX"/>
    <n v="2010"/>
    <x v="0"/>
    <n v="12"/>
    <s v="Original Wooden Case"/>
    <x v="3"/>
    <s v="France"/>
    <s v="PRB"/>
    <m/>
    <m/>
    <m/>
  </r>
  <r>
    <s v="488"/>
    <x v="114"/>
    <s v="GRANDS ECHEZEAUX"/>
    <n v="2011"/>
    <x v="0"/>
    <n v="2"/>
    <m/>
    <x v="3"/>
    <s v="France"/>
    <s v="VC"/>
    <m/>
    <m/>
    <m/>
  </r>
  <r>
    <s v="1237"/>
    <x v="114"/>
    <s v="GRANDS ECHEZEAUX"/>
    <n v="2011"/>
    <x v="0"/>
    <n v="6"/>
    <s v="Original Wooden Case"/>
    <x v="3"/>
    <s v="France"/>
    <s v="VC"/>
    <m/>
    <m/>
    <m/>
  </r>
  <r>
    <s v="1498"/>
    <x v="114"/>
    <s v="GRANDS ECHEZEAUX"/>
    <n v="2012"/>
    <x v="0"/>
    <n v="1"/>
    <s v="Non Original Wood"/>
    <x v="3"/>
    <s v="France"/>
    <s v="PRB"/>
    <m/>
    <m/>
    <m/>
  </r>
  <r>
    <s v="487"/>
    <x v="114"/>
    <s v="GRANDS ECHEZEAUX"/>
    <n v="2012"/>
    <x v="0"/>
    <n v="1"/>
    <m/>
    <x v="3"/>
    <s v="France"/>
    <s v="VC"/>
    <m/>
    <m/>
    <m/>
  </r>
  <r>
    <s v="1246"/>
    <x v="114"/>
    <s v="GRANDS ECHEZEAUX"/>
    <n v="2012"/>
    <x v="0"/>
    <n v="1"/>
    <m/>
    <x v="3"/>
    <s v="France"/>
    <s v="VC"/>
    <m/>
    <m/>
    <m/>
  </r>
  <r>
    <s v="1763"/>
    <x v="114"/>
    <s v="GRANDS ECHEZEAUX"/>
    <n v="2012"/>
    <x v="0"/>
    <n v="3"/>
    <s v="Original Wooden Case"/>
    <x v="3"/>
    <s v="France"/>
    <s v="PRB"/>
    <m/>
    <m/>
    <m/>
  </r>
  <r>
    <s v="1762"/>
    <x v="114"/>
    <s v="GRANDS ECHEZEAUX"/>
    <n v="2012"/>
    <x v="0"/>
    <n v="3"/>
    <s v="Original Wooden Case"/>
    <x v="3"/>
    <s v="France"/>
    <s v="PRB"/>
    <m/>
    <m/>
    <m/>
  </r>
  <r>
    <s v="1754"/>
    <x v="114"/>
    <s v="GRANDS ECHEZEAUX"/>
    <n v="2012"/>
    <x v="0"/>
    <n v="3"/>
    <s v="Original Wooden Case"/>
    <x v="3"/>
    <s v="France"/>
    <s v="PRB"/>
    <m/>
    <m/>
    <m/>
  </r>
  <r>
    <s v="1247"/>
    <x v="114"/>
    <s v="GRANDS ECHEZEAUX"/>
    <n v="2013"/>
    <x v="0"/>
    <n v="1"/>
    <m/>
    <x v="3"/>
    <s v="France"/>
    <s v="VC"/>
    <m/>
    <m/>
    <m/>
  </r>
  <r>
    <s v="1756"/>
    <x v="114"/>
    <s v="GRANDS ECHEZEAUX"/>
    <n v="2014"/>
    <x v="0"/>
    <n v="1"/>
    <s v="Original Wooden Case"/>
    <x v="3"/>
    <s v="France"/>
    <s v="PRB"/>
    <m/>
    <m/>
    <m/>
  </r>
  <r>
    <s v="485"/>
    <x v="114"/>
    <s v="GRANDS ECHEZEAUX"/>
    <n v="2015"/>
    <x v="0"/>
    <n v="1"/>
    <m/>
    <x v="3"/>
    <s v="France"/>
    <s v="VC"/>
    <m/>
    <m/>
    <m/>
  </r>
  <r>
    <s v="1758"/>
    <x v="114"/>
    <s v="GRANDS ECHEZEAUX"/>
    <n v="2015"/>
    <x v="0"/>
    <n v="1"/>
    <s v="Second Hand Carton"/>
    <x v="3"/>
    <s v="France"/>
    <s v="PRB"/>
    <m/>
    <m/>
    <m/>
  </r>
  <r>
    <s v="486"/>
    <x v="114"/>
    <s v="GRANDS ECHEZEAUX"/>
    <n v="2015"/>
    <x v="0"/>
    <n v="1"/>
    <m/>
    <x v="3"/>
    <s v="France"/>
    <s v="VC"/>
    <m/>
    <m/>
    <m/>
  </r>
  <r>
    <s v="1775"/>
    <x v="114"/>
    <s v="GRANDS ECHEZEAUX"/>
    <n v="2015"/>
    <x v="0"/>
    <n v="3"/>
    <s v="Original Wooden Case"/>
    <x v="3"/>
    <s v="France"/>
    <s v="PRB"/>
    <m/>
    <m/>
    <m/>
  </r>
  <r>
    <s v="1759"/>
    <x v="114"/>
    <s v="GRANDS ECHEZEAUX"/>
    <n v="2015"/>
    <x v="0"/>
    <n v="3"/>
    <s v="Original Wooden Case"/>
    <x v="3"/>
    <s v="France"/>
    <s v="PRB"/>
    <m/>
    <m/>
    <m/>
  </r>
  <r>
    <s v="1760"/>
    <x v="114"/>
    <s v="GRANDS ECHEZEAUX"/>
    <n v="2015"/>
    <x v="0"/>
    <n v="3"/>
    <s v="Second Hand Carton"/>
    <x v="3"/>
    <s v="France"/>
    <s v="PRB"/>
    <m/>
    <m/>
    <m/>
  </r>
  <r>
    <s v="1757"/>
    <x v="114"/>
    <s v="GRANDS ECHEZEAUX"/>
    <n v="2017"/>
    <x v="0"/>
    <n v="3"/>
    <s v="Chateau Banded Wood"/>
    <x v="3"/>
    <s v="France"/>
    <s v="KLM"/>
    <m/>
    <m/>
    <m/>
  </r>
  <r>
    <s v="2677"/>
    <x v="114"/>
    <s v="GRANDS ECHEZEAUX"/>
    <n v="2017"/>
    <x v="0"/>
    <n v="3"/>
    <s v="Chateau Banded Wood"/>
    <x v="3"/>
    <s v="France"/>
    <s v="KLM"/>
    <m/>
    <m/>
    <m/>
  </r>
  <r>
    <s v="415"/>
    <x v="114"/>
    <s v="LA TACHE"/>
    <n v="1969"/>
    <x v="0"/>
    <n v="3"/>
    <m/>
    <x v="3"/>
    <s v="France"/>
    <s v="VC"/>
    <m/>
    <m/>
    <m/>
  </r>
  <r>
    <s v="2316"/>
    <x v="114"/>
    <s v="LA TACHE"/>
    <n v="1969"/>
    <x v="0"/>
    <n v="4"/>
    <s v="Polystyrene Carton"/>
    <x v="3"/>
    <s v="France"/>
    <s v="PRB"/>
    <m/>
    <m/>
    <m/>
  </r>
  <r>
    <s v="1356"/>
    <x v="114"/>
    <s v="LA TACHE"/>
    <n v="1971"/>
    <x v="0"/>
    <n v="1"/>
    <m/>
    <x v="3"/>
    <s v="France"/>
    <s v="VC"/>
    <m/>
    <m/>
    <m/>
  </r>
  <r>
    <s v="1764"/>
    <x v="114"/>
    <s v="LA TACHE"/>
    <n v="1971"/>
    <x v="0"/>
    <n v="1"/>
    <s v="Second Hand Carton"/>
    <x v="3"/>
    <s v="France"/>
    <s v="PRB"/>
    <m/>
    <m/>
    <m/>
  </r>
  <r>
    <s v="414"/>
    <x v="114"/>
    <s v="LA TACHE"/>
    <n v="1971"/>
    <x v="0"/>
    <n v="1"/>
    <m/>
    <x v="3"/>
    <s v="France"/>
    <s v="VC"/>
    <m/>
    <m/>
    <m/>
  </r>
  <r>
    <s v="1386"/>
    <x v="114"/>
    <s v="LA TACHE"/>
    <n v="1985"/>
    <x v="0"/>
    <n v="1"/>
    <m/>
    <x v="3"/>
    <s v="France"/>
    <s v="VC"/>
    <m/>
    <m/>
    <m/>
  </r>
  <r>
    <s v="413"/>
    <x v="114"/>
    <s v="LA TACHE"/>
    <n v="1986"/>
    <x v="0"/>
    <n v="1"/>
    <m/>
    <x v="3"/>
    <s v="France"/>
    <s v="VC"/>
    <m/>
    <m/>
    <m/>
  </r>
  <r>
    <s v="411"/>
    <x v="114"/>
    <s v="LA TACHE"/>
    <n v="1990"/>
    <x v="0"/>
    <n v="1"/>
    <m/>
    <x v="3"/>
    <s v="France"/>
    <s v="VC"/>
    <m/>
    <m/>
    <m/>
  </r>
  <r>
    <s v="416"/>
    <x v="114"/>
    <s v="LA TACHE"/>
    <n v="1990"/>
    <x v="0"/>
    <n v="1"/>
    <m/>
    <x v="3"/>
    <s v="France"/>
    <s v="VC"/>
    <m/>
    <m/>
    <m/>
  </r>
  <r>
    <s v="412"/>
    <x v="114"/>
    <s v="LA TACHE"/>
    <n v="1990"/>
    <x v="0"/>
    <n v="1"/>
    <m/>
    <x v="3"/>
    <s v="France"/>
    <s v="VC"/>
    <m/>
    <m/>
    <m/>
  </r>
  <r>
    <s v="410"/>
    <x v="114"/>
    <s v="LA TACHE"/>
    <n v="1995"/>
    <x v="0"/>
    <n v="1"/>
    <m/>
    <x v="3"/>
    <s v="France"/>
    <s v="VC"/>
    <m/>
    <m/>
    <m/>
  </r>
  <r>
    <s v="1765"/>
    <x v="114"/>
    <s v="LA TACHE"/>
    <n v="1995"/>
    <x v="2"/>
    <n v="1"/>
    <s v="Second Hand Carton"/>
    <x v="3"/>
    <s v="France"/>
    <s v="PRB"/>
    <m/>
    <m/>
    <m/>
  </r>
  <r>
    <s v="1222"/>
    <x v="114"/>
    <s v="LA TACHE"/>
    <n v="1996"/>
    <x v="0"/>
    <n v="1"/>
    <m/>
    <x v="3"/>
    <s v="France"/>
    <s v="VC"/>
    <m/>
    <m/>
    <m/>
  </r>
  <r>
    <s v="1767"/>
    <x v="114"/>
    <s v="LA TACHE"/>
    <n v="1996"/>
    <x v="0"/>
    <n v="1"/>
    <s v="Polystyrene Carton"/>
    <x v="3"/>
    <s v="France"/>
    <s v="PRB"/>
    <m/>
    <m/>
    <m/>
  </r>
  <r>
    <s v="409"/>
    <x v="114"/>
    <s v="LA TACHE"/>
    <n v="1996"/>
    <x v="0"/>
    <n v="1"/>
    <m/>
    <x v="3"/>
    <s v="France"/>
    <s v="VC"/>
    <m/>
    <m/>
    <m/>
  </r>
  <r>
    <s v="2859"/>
    <x v="114"/>
    <s v="LA TACHE"/>
    <n v="1996"/>
    <x v="0"/>
    <n v="3"/>
    <s v="Original Wooden Case"/>
    <x v="3"/>
    <s v="France"/>
    <s v="PRB"/>
    <m/>
    <m/>
    <m/>
  </r>
  <r>
    <s v="1259"/>
    <x v="114"/>
    <s v="LA TACHE"/>
    <n v="1996"/>
    <x v="0"/>
    <n v="6"/>
    <s v="Original Wooden Case"/>
    <x v="3"/>
    <s v="France"/>
    <s v="VC"/>
    <m/>
    <m/>
    <m/>
  </r>
  <r>
    <s v="408"/>
    <x v="114"/>
    <s v="LA TACHE"/>
    <n v="1997"/>
    <x v="0"/>
    <n v="1"/>
    <m/>
    <x v="3"/>
    <s v="France"/>
    <s v="VC"/>
    <m/>
    <m/>
    <m/>
  </r>
  <r>
    <s v="407"/>
    <x v="114"/>
    <s v="LA TACHE"/>
    <n v="1998"/>
    <x v="0"/>
    <n v="2"/>
    <m/>
    <x v="3"/>
    <s v="France"/>
    <s v="VC"/>
    <m/>
    <m/>
    <m/>
  </r>
  <r>
    <s v="1768"/>
    <x v="114"/>
    <s v="LA TACHE"/>
    <n v="1998"/>
    <x v="2"/>
    <n v="1"/>
    <s v="Second Hand Carton"/>
    <x v="3"/>
    <s v="France"/>
    <s v="PRB"/>
    <m/>
    <m/>
    <m/>
  </r>
  <r>
    <s v="1192"/>
    <x v="114"/>
    <s v="LA TACHE"/>
    <n v="1999"/>
    <x v="0"/>
    <n v="1"/>
    <m/>
    <x v="3"/>
    <s v="France"/>
    <s v="VC"/>
    <m/>
    <m/>
    <m/>
  </r>
  <r>
    <s v="406"/>
    <x v="114"/>
    <s v="LA TACHE"/>
    <n v="1999"/>
    <x v="0"/>
    <n v="2"/>
    <m/>
    <x v="3"/>
    <s v="France"/>
    <s v="VC"/>
    <m/>
    <m/>
    <m/>
  </r>
  <r>
    <s v="405"/>
    <x v="114"/>
    <s v="LA TACHE"/>
    <n v="1999"/>
    <x v="0"/>
    <n v="4"/>
    <m/>
    <x v="3"/>
    <s v="France"/>
    <s v="VC"/>
    <m/>
    <m/>
    <m/>
  </r>
  <r>
    <s v="404"/>
    <x v="114"/>
    <s v="LA TACHE"/>
    <n v="1999"/>
    <x v="2"/>
    <n v="3"/>
    <m/>
    <x v="3"/>
    <s v="France"/>
    <s v="VC"/>
    <m/>
    <m/>
    <m/>
  </r>
  <r>
    <s v="401"/>
    <x v="114"/>
    <s v="LA TACHE"/>
    <n v="2000"/>
    <x v="0"/>
    <n v="1"/>
    <m/>
    <x v="3"/>
    <s v="France"/>
    <s v="VC"/>
    <m/>
    <m/>
    <m/>
  </r>
  <r>
    <s v="402"/>
    <x v="114"/>
    <s v="LA TACHE"/>
    <n v="2000"/>
    <x v="0"/>
    <n v="1"/>
    <m/>
    <x v="3"/>
    <s v="France"/>
    <s v="VC"/>
    <m/>
    <m/>
    <m/>
  </r>
  <r>
    <s v="1769"/>
    <x v="114"/>
    <s v="LA TACHE"/>
    <n v="2000"/>
    <x v="0"/>
    <n v="2"/>
    <s v="Original Wooden Case"/>
    <x v="3"/>
    <s v="France"/>
    <s v="PRB"/>
    <m/>
    <m/>
    <m/>
  </r>
  <r>
    <s v="403"/>
    <x v="114"/>
    <s v="LA TACHE"/>
    <n v="2000"/>
    <x v="0"/>
    <n v="2"/>
    <m/>
    <x v="3"/>
    <s v="France"/>
    <s v="VC"/>
    <m/>
    <m/>
    <m/>
  </r>
  <r>
    <s v="1770"/>
    <x v="114"/>
    <s v="LA TACHE"/>
    <n v="2000"/>
    <x v="0"/>
    <n v="3"/>
    <s v="Original Wooden Case"/>
    <x v="3"/>
    <s v="France"/>
    <s v="PRB"/>
    <m/>
    <m/>
    <m/>
  </r>
  <r>
    <s v="2849"/>
    <x v="114"/>
    <s v="LA TACHE"/>
    <n v="2000"/>
    <x v="0"/>
    <n v="3"/>
    <s v="Original Wooden Case"/>
    <x v="3"/>
    <s v="France"/>
    <s v="PRB"/>
    <m/>
    <m/>
    <m/>
  </r>
  <r>
    <s v="1771"/>
    <x v="114"/>
    <s v="LA TACHE"/>
    <n v="2000"/>
    <x v="0"/>
    <n v="5"/>
    <s v="Second Hand Carton"/>
    <x v="3"/>
    <s v="France"/>
    <s v="PRB"/>
    <m/>
    <m/>
    <m/>
  </r>
  <r>
    <s v="399"/>
    <x v="114"/>
    <s v="LA TACHE"/>
    <n v="2001"/>
    <x v="0"/>
    <n v="1"/>
    <m/>
    <x v="3"/>
    <s v="France"/>
    <s v="VC"/>
    <m/>
    <m/>
    <m/>
  </r>
  <r>
    <s v="400"/>
    <x v="114"/>
    <s v="LA TACHE"/>
    <n v="2001"/>
    <x v="0"/>
    <n v="1"/>
    <m/>
    <x v="3"/>
    <s v="France"/>
    <s v="VC"/>
    <m/>
    <m/>
    <m/>
  </r>
  <r>
    <s v="2843"/>
    <x v="114"/>
    <s v="LA TACHE"/>
    <n v="2001"/>
    <x v="0"/>
    <n v="3"/>
    <s v="Original Wooden Case"/>
    <x v="3"/>
    <s v="France"/>
    <s v="PRB"/>
    <m/>
    <m/>
    <m/>
  </r>
  <r>
    <s v="1772"/>
    <x v="114"/>
    <s v="LA TACHE"/>
    <n v="2001"/>
    <x v="0"/>
    <n v="3"/>
    <s v="Second Hand Carton"/>
    <x v="3"/>
    <s v="France"/>
    <s v="PRB"/>
    <m/>
    <m/>
    <m/>
  </r>
  <r>
    <s v="1773"/>
    <x v="114"/>
    <s v="LA TACHE"/>
    <n v="2001"/>
    <x v="0"/>
    <n v="6"/>
    <s v="Original Wooden Case"/>
    <x v="3"/>
    <s v="France"/>
    <s v="PRB"/>
    <m/>
    <m/>
    <m/>
  </r>
  <r>
    <s v="1193"/>
    <x v="114"/>
    <s v="LA TACHE"/>
    <n v="2002"/>
    <x v="0"/>
    <n v="1"/>
    <m/>
    <x v="3"/>
    <s v="France"/>
    <s v="VC"/>
    <m/>
    <m/>
    <m/>
  </r>
  <r>
    <s v="1774"/>
    <x v="114"/>
    <s v="LA TACHE"/>
    <n v="2002"/>
    <x v="0"/>
    <n v="1"/>
    <s v="Original Wooden Case"/>
    <x v="3"/>
    <s v="France"/>
    <s v="PRB"/>
    <m/>
    <m/>
    <m/>
  </r>
  <r>
    <s v="398"/>
    <x v="114"/>
    <s v="LA TACHE"/>
    <n v="2002"/>
    <x v="0"/>
    <n v="3"/>
    <m/>
    <x v="3"/>
    <s v="France"/>
    <s v="VC"/>
    <m/>
    <m/>
    <m/>
  </r>
  <r>
    <s v="2332"/>
    <x v="114"/>
    <s v="LA TACHE"/>
    <n v="2002"/>
    <x v="2"/>
    <n v="1"/>
    <s v="Original Wooden Case"/>
    <x v="3"/>
    <s v="France"/>
    <s v="PRB"/>
    <m/>
    <m/>
    <m/>
  </r>
  <r>
    <s v="1194"/>
    <x v="114"/>
    <s v="LA TACHE"/>
    <n v="2003"/>
    <x v="0"/>
    <n v="1"/>
    <m/>
    <x v="3"/>
    <s v="France"/>
    <s v="VC"/>
    <m/>
    <m/>
    <m/>
  </r>
  <r>
    <s v="397"/>
    <x v="114"/>
    <s v="LA TACHE"/>
    <n v="2003"/>
    <x v="0"/>
    <n v="1"/>
    <m/>
    <x v="3"/>
    <s v="France"/>
    <s v="VC"/>
    <m/>
    <m/>
    <m/>
  </r>
  <r>
    <s v="1195"/>
    <x v="114"/>
    <s v="LA TACHE"/>
    <n v="2004"/>
    <x v="0"/>
    <n v="1"/>
    <m/>
    <x v="3"/>
    <s v="France"/>
    <s v="VC"/>
    <m/>
    <m/>
    <m/>
  </r>
  <r>
    <s v="396"/>
    <x v="114"/>
    <s v="LA TACHE"/>
    <n v="2004"/>
    <x v="0"/>
    <n v="1"/>
    <m/>
    <x v="3"/>
    <s v="France"/>
    <s v="VC"/>
    <m/>
    <m/>
    <m/>
  </r>
  <r>
    <s v="1776"/>
    <x v="114"/>
    <s v="LA TACHE"/>
    <n v="2004"/>
    <x v="0"/>
    <n v="6"/>
    <s v="Original Wooden Case"/>
    <x v="3"/>
    <s v="France"/>
    <s v="PRB"/>
    <m/>
    <m/>
    <m/>
  </r>
  <r>
    <s v="1248"/>
    <x v="114"/>
    <s v="LA TACHE"/>
    <n v="2005"/>
    <x v="0"/>
    <n v="1"/>
    <s v="Original Case"/>
    <x v="3"/>
    <s v="France"/>
    <s v="VC"/>
    <m/>
    <m/>
    <m/>
  </r>
  <r>
    <s v="1777"/>
    <x v="114"/>
    <s v="LA TACHE"/>
    <n v="2005"/>
    <x v="0"/>
    <n v="1"/>
    <s v="Second Hand Carton"/>
    <x v="3"/>
    <s v="France"/>
    <s v="KLM"/>
    <m/>
    <m/>
    <m/>
  </r>
  <r>
    <s v="1249"/>
    <x v="114"/>
    <s v="LA TACHE"/>
    <n v="2005"/>
    <x v="0"/>
    <n v="1"/>
    <s v="Original Case"/>
    <x v="3"/>
    <s v="France"/>
    <s v="VC"/>
    <m/>
    <m/>
    <m/>
  </r>
  <r>
    <s v="1778"/>
    <x v="114"/>
    <s v="LA TACHE"/>
    <n v="2005"/>
    <x v="0"/>
    <n v="3"/>
    <s v="Second Hand Carton"/>
    <x v="3"/>
    <s v="France"/>
    <s v="PRB"/>
    <m/>
    <m/>
    <m/>
  </r>
  <r>
    <s v="1781"/>
    <x v="114"/>
    <s v="LA TACHE"/>
    <n v="2005"/>
    <x v="0"/>
    <n v="6"/>
    <s v="Original Wooden Case"/>
    <x v="3"/>
    <s v="France"/>
    <s v="PRB"/>
    <m/>
    <m/>
    <m/>
  </r>
  <r>
    <s v="1779"/>
    <x v="114"/>
    <s v="LA TACHE"/>
    <n v="2005"/>
    <x v="0"/>
    <n v="6"/>
    <s v="Original Wooden Case"/>
    <x v="3"/>
    <s v="France"/>
    <s v="PRB"/>
    <m/>
    <m/>
    <m/>
  </r>
  <r>
    <s v="1780"/>
    <x v="114"/>
    <s v="LA TACHE"/>
    <n v="2005"/>
    <x v="0"/>
    <n v="6"/>
    <s v="Original Wooden Case"/>
    <x v="3"/>
    <s v="France"/>
    <s v="PRB"/>
    <m/>
    <m/>
    <m/>
  </r>
  <r>
    <s v="395"/>
    <x v="114"/>
    <s v="LA TACHE"/>
    <n v="2006"/>
    <x v="0"/>
    <n v="1"/>
    <m/>
    <x v="3"/>
    <s v="France"/>
    <s v="VC"/>
    <m/>
    <m/>
    <m/>
  </r>
  <r>
    <s v="1400"/>
    <x v="114"/>
    <s v="LA TACHE"/>
    <n v="2006"/>
    <x v="0"/>
    <n v="6"/>
    <m/>
    <x v="3"/>
    <s v="France"/>
    <s v="VC"/>
    <m/>
    <m/>
    <m/>
  </r>
  <r>
    <s v="1782"/>
    <x v="114"/>
    <s v="LA TACHE"/>
    <n v="2006"/>
    <x v="0"/>
    <n v="12"/>
    <s v="Original Wooden Case"/>
    <x v="3"/>
    <s v="France"/>
    <s v="PRB"/>
    <m/>
    <m/>
    <m/>
  </r>
  <r>
    <s v="1260"/>
    <x v="114"/>
    <s v="LA TACHE"/>
    <n v="2007"/>
    <x v="0"/>
    <n v="2"/>
    <s v="Original Wooden Case"/>
    <x v="3"/>
    <s v="France"/>
    <s v="VC"/>
    <m/>
    <m/>
    <m/>
  </r>
  <r>
    <s v="1784"/>
    <x v="114"/>
    <s v="LA TACHE"/>
    <n v="2007"/>
    <x v="0"/>
    <n v="3"/>
    <s v="Original Wooden Case"/>
    <x v="3"/>
    <s v="France"/>
    <s v="PRB"/>
    <m/>
    <m/>
    <m/>
  </r>
  <r>
    <s v="1785"/>
    <x v="114"/>
    <s v="LA TACHE"/>
    <n v="2007"/>
    <x v="0"/>
    <n v="6"/>
    <s v="Original Wooden Case"/>
    <x v="3"/>
    <s v="France"/>
    <s v="PRB"/>
    <m/>
    <m/>
    <m/>
  </r>
  <r>
    <s v="1783"/>
    <x v="114"/>
    <s v="LA TACHE"/>
    <n v="2007"/>
    <x v="2"/>
    <n v="1"/>
    <s v="Original Wooden Case"/>
    <x v="3"/>
    <s v="France"/>
    <s v="PRB"/>
    <m/>
    <m/>
    <m/>
  </r>
  <r>
    <s v="1196"/>
    <x v="114"/>
    <s v="LA TACHE"/>
    <n v="2008"/>
    <x v="0"/>
    <n v="1"/>
    <m/>
    <x v="3"/>
    <s v="France"/>
    <s v="VC"/>
    <m/>
    <m/>
    <m/>
  </r>
  <r>
    <s v="394"/>
    <x v="114"/>
    <s v="LA TACHE"/>
    <n v="2008"/>
    <x v="0"/>
    <n v="1"/>
    <m/>
    <x v="3"/>
    <s v="France"/>
    <s v="VC"/>
    <m/>
    <m/>
    <m/>
  </r>
  <r>
    <s v="1250"/>
    <x v="114"/>
    <s v="LA TACHE"/>
    <n v="2008"/>
    <x v="0"/>
    <n v="3"/>
    <s v="Original Case"/>
    <x v="3"/>
    <s v="France"/>
    <s v="VC"/>
    <m/>
    <m/>
    <m/>
  </r>
  <r>
    <s v="1786"/>
    <x v="114"/>
    <s v="LA TACHE"/>
    <n v="2008"/>
    <x v="0"/>
    <n v="6"/>
    <s v="Original Wooden Case"/>
    <x v="3"/>
    <s v="France"/>
    <s v="PRB"/>
    <m/>
    <m/>
    <m/>
  </r>
  <r>
    <s v="1252"/>
    <x v="114"/>
    <s v="LA TACHE"/>
    <n v="2009"/>
    <x v="0"/>
    <n v="1"/>
    <s v="Original Case"/>
    <x v="3"/>
    <s v="France"/>
    <s v="VC"/>
    <m/>
    <m/>
    <m/>
  </r>
  <r>
    <s v="1788"/>
    <x v="114"/>
    <s v="LA TACHE"/>
    <n v="2009"/>
    <x v="0"/>
    <n v="1"/>
    <s v="Second Hand Carton"/>
    <x v="3"/>
    <s v="France"/>
    <s v="KLM"/>
    <m/>
    <m/>
    <m/>
  </r>
  <r>
    <s v="1251"/>
    <x v="114"/>
    <s v="LA TACHE"/>
    <n v="2009"/>
    <x v="0"/>
    <n v="3"/>
    <s v="Original Case"/>
    <x v="3"/>
    <s v="France"/>
    <s v="VC"/>
    <m/>
    <m/>
    <m/>
  </r>
  <r>
    <s v="1789"/>
    <x v="114"/>
    <s v="LA TACHE"/>
    <n v="2009"/>
    <x v="0"/>
    <n v="3"/>
    <s v="Original Wooden Case"/>
    <x v="3"/>
    <s v="France"/>
    <s v="PRB"/>
    <m/>
    <m/>
    <m/>
  </r>
  <r>
    <s v="393"/>
    <x v="114"/>
    <s v="LA TACHE"/>
    <n v="2009"/>
    <x v="0"/>
    <n v="6"/>
    <m/>
    <x v="3"/>
    <s v="France"/>
    <s v="VC"/>
    <m/>
    <m/>
    <m/>
  </r>
  <r>
    <s v="1791"/>
    <x v="114"/>
    <s v="LA TACHE"/>
    <n v="2009"/>
    <x v="0"/>
    <n v="6"/>
    <s v="Loose"/>
    <x v="3"/>
    <s v="France"/>
    <s v="PRB"/>
    <m/>
    <m/>
    <m/>
  </r>
  <r>
    <s v="1262"/>
    <x v="114"/>
    <s v="LA TACHE"/>
    <n v="2009"/>
    <x v="0"/>
    <n v="6"/>
    <s v="Original Wooden Case"/>
    <x v="3"/>
    <s v="France"/>
    <s v="VC"/>
    <m/>
    <m/>
    <m/>
  </r>
  <r>
    <s v="1792"/>
    <x v="114"/>
    <s v="LA TACHE"/>
    <n v="2009"/>
    <x v="0"/>
    <n v="6"/>
    <s v="Original Wooden Case"/>
    <x v="3"/>
    <s v="France"/>
    <s v="PRB"/>
    <m/>
    <m/>
    <m/>
  </r>
  <r>
    <s v="1790"/>
    <x v="114"/>
    <s v="LA TACHE"/>
    <n v="2009"/>
    <x v="0"/>
    <n v="6"/>
    <s v="Original Wooden Case"/>
    <x v="3"/>
    <s v="France"/>
    <s v="PRB"/>
    <m/>
    <m/>
    <m/>
  </r>
  <r>
    <s v="1261"/>
    <x v="114"/>
    <s v="LA TACHE"/>
    <n v="2009"/>
    <x v="2"/>
    <n v="1"/>
    <m/>
    <x v="3"/>
    <s v="France"/>
    <s v="VC"/>
    <m/>
    <m/>
    <m/>
  </r>
  <r>
    <s v="1787"/>
    <x v="114"/>
    <s v="LA TACHE"/>
    <n v="2009"/>
    <x v="2"/>
    <n v="1"/>
    <s v="Original Wooden Case"/>
    <x v="3"/>
    <s v="France"/>
    <s v="PRB"/>
    <m/>
    <m/>
    <m/>
  </r>
  <r>
    <s v="1816"/>
    <x v="114"/>
    <s v="LA TACHE"/>
    <n v="2010"/>
    <x v="0"/>
    <n v="1"/>
    <s v="Second Hand Carton"/>
    <x v="3"/>
    <s v="France"/>
    <s v="PRB"/>
    <m/>
    <m/>
    <m/>
  </r>
  <r>
    <s v="1253"/>
    <x v="114"/>
    <s v="LA TACHE"/>
    <n v="2010"/>
    <x v="0"/>
    <n v="2"/>
    <s v="Original Case"/>
    <x v="3"/>
    <s v="France"/>
    <s v="VC"/>
    <m/>
    <m/>
    <m/>
  </r>
  <r>
    <s v="1795"/>
    <x v="114"/>
    <s v="LA TACHE"/>
    <n v="2010"/>
    <x v="0"/>
    <n v="2"/>
    <s v="Second Hand Carton"/>
    <x v="3"/>
    <s v="France"/>
    <s v="KLM"/>
    <m/>
    <m/>
    <m/>
  </r>
  <r>
    <s v="1254"/>
    <x v="114"/>
    <s v="LA TACHE"/>
    <n v="2010"/>
    <x v="0"/>
    <n v="3"/>
    <s v="Original Case"/>
    <x v="3"/>
    <s v="France"/>
    <s v="VC"/>
    <m/>
    <m/>
    <m/>
  </r>
  <r>
    <s v="1255"/>
    <x v="114"/>
    <s v="LA TACHE"/>
    <n v="2010"/>
    <x v="0"/>
    <n v="6"/>
    <s v="Original Wooden Case"/>
    <x v="3"/>
    <s v="France"/>
    <s v="VC"/>
    <m/>
    <m/>
    <m/>
  </r>
  <r>
    <s v="1256"/>
    <x v="114"/>
    <s v="LA TACHE"/>
    <n v="2010"/>
    <x v="0"/>
    <n v="6"/>
    <s v="Original Wooden Case"/>
    <x v="3"/>
    <s v="France"/>
    <s v="VC"/>
    <m/>
    <m/>
    <m/>
  </r>
  <r>
    <s v="1796"/>
    <x v="114"/>
    <s v="LA TACHE"/>
    <n v="2010"/>
    <x v="0"/>
    <n v="24"/>
    <s v="Original Wooden Case"/>
    <x v="3"/>
    <s v="France"/>
    <s v="PRB"/>
    <m/>
    <m/>
    <m/>
  </r>
  <r>
    <s v="392"/>
    <x v="114"/>
    <s v="LA TACHE"/>
    <n v="2010"/>
    <x v="2"/>
    <n v="1"/>
    <m/>
    <x v="3"/>
    <s v="France"/>
    <s v="VC"/>
    <m/>
    <m/>
    <m/>
  </r>
  <r>
    <s v="1794"/>
    <x v="114"/>
    <s v="LA TACHE"/>
    <n v="2010"/>
    <x v="2"/>
    <n v="1"/>
    <s v="Original Wooden Case"/>
    <x v="3"/>
    <s v="France"/>
    <s v="PRB"/>
    <m/>
    <m/>
    <m/>
  </r>
  <r>
    <s v="1258"/>
    <x v="114"/>
    <s v="LA TACHE"/>
    <n v="2011"/>
    <x v="0"/>
    <n v="5"/>
    <s v="Original Case"/>
    <x v="3"/>
    <s v="France"/>
    <s v="VC"/>
    <m/>
    <m/>
    <m/>
  </r>
  <r>
    <s v="1798"/>
    <x v="114"/>
    <s v="LA TACHE"/>
    <n v="2011"/>
    <x v="0"/>
    <n v="6"/>
    <s v="Original Wooden Case"/>
    <x v="3"/>
    <s v="France"/>
    <s v="PRB"/>
    <m/>
    <m/>
    <m/>
  </r>
  <r>
    <s v="1257"/>
    <x v="114"/>
    <s v="LA TACHE"/>
    <n v="2011"/>
    <x v="0"/>
    <n v="6"/>
    <s v="Original Wooden Case"/>
    <x v="3"/>
    <s v="France"/>
    <s v="VC"/>
    <m/>
    <m/>
    <m/>
  </r>
  <r>
    <s v="1797"/>
    <x v="114"/>
    <s v="LA TACHE"/>
    <n v="2011"/>
    <x v="2"/>
    <n v="1"/>
    <s v="Original Wooden Case"/>
    <x v="3"/>
    <s v="France"/>
    <s v="PRB"/>
    <m/>
    <m/>
    <m/>
  </r>
  <r>
    <s v="391"/>
    <x v="114"/>
    <s v="LA TACHE"/>
    <n v="2012"/>
    <x v="0"/>
    <n v="1"/>
    <m/>
    <x v="3"/>
    <s v="France"/>
    <s v="VC"/>
    <m/>
    <m/>
    <m/>
  </r>
  <r>
    <s v="1263"/>
    <x v="114"/>
    <s v="LA TACHE"/>
    <n v="2012"/>
    <x v="0"/>
    <n v="3"/>
    <m/>
    <x v="3"/>
    <s v="France"/>
    <s v="VC"/>
    <m/>
    <m/>
    <m/>
  </r>
  <r>
    <s v="2852"/>
    <x v="114"/>
    <s v="LA TACHE"/>
    <n v="2012"/>
    <x v="0"/>
    <n v="4"/>
    <s v="Non Original Wood"/>
    <x v="3"/>
    <s v="France"/>
    <s v="PRB"/>
    <m/>
    <m/>
    <m/>
  </r>
  <r>
    <s v="1264"/>
    <x v="114"/>
    <s v="LA TACHE"/>
    <n v="2013"/>
    <x v="0"/>
    <n v="4"/>
    <m/>
    <x v="3"/>
    <s v="France"/>
    <s v="VC"/>
    <m/>
    <m/>
    <m/>
  </r>
  <r>
    <s v="1799"/>
    <x v="114"/>
    <s v="LA TACHE"/>
    <n v="2014"/>
    <x v="0"/>
    <n v="1"/>
    <s v="Original Wooden Case"/>
    <x v="3"/>
    <s v="France"/>
    <s v="PRB"/>
    <m/>
    <m/>
    <m/>
  </r>
  <r>
    <s v="1800"/>
    <x v="114"/>
    <s v="LA TACHE"/>
    <n v="2014"/>
    <x v="0"/>
    <n v="1"/>
    <s v="Original Wooden Case"/>
    <x v="3"/>
    <s v="France"/>
    <s v="PRB"/>
    <m/>
    <m/>
    <m/>
  </r>
  <r>
    <s v="1801"/>
    <x v="114"/>
    <s v="LA TACHE"/>
    <n v="2014"/>
    <x v="0"/>
    <n v="3"/>
    <s v="Original Wooden Case"/>
    <x v="3"/>
    <s v="France"/>
    <s v="PRB"/>
    <m/>
    <m/>
    <m/>
  </r>
  <r>
    <s v="1804"/>
    <x v="114"/>
    <s v="LA TACHE"/>
    <n v="2015"/>
    <x v="0"/>
    <n v="1"/>
    <s v="Original Wooden Case"/>
    <x v="3"/>
    <s v="France"/>
    <s v="PRB"/>
    <m/>
    <m/>
    <m/>
  </r>
  <r>
    <s v="1805"/>
    <x v="114"/>
    <s v="LA TACHE"/>
    <n v="2015"/>
    <x v="0"/>
    <n v="1"/>
    <s v="Second Hand Carton"/>
    <x v="3"/>
    <s v="France"/>
    <s v="KLM"/>
    <m/>
    <m/>
    <m/>
  </r>
  <r>
    <s v="1815"/>
    <x v="114"/>
    <s v="LA TACHE"/>
    <n v="2015"/>
    <x v="0"/>
    <n v="1"/>
    <s v="Original Wooden Case"/>
    <x v="3"/>
    <s v="France"/>
    <s v="PRB"/>
    <m/>
    <m/>
    <m/>
  </r>
  <r>
    <s v="1802"/>
    <x v="114"/>
    <s v="LA TACHE"/>
    <n v="2015"/>
    <x v="0"/>
    <n v="1"/>
    <s v="Second Hand Carton"/>
    <x v="3"/>
    <s v="France"/>
    <s v="PRB"/>
    <m/>
    <m/>
    <m/>
  </r>
  <r>
    <s v="1806"/>
    <x v="114"/>
    <s v="LA TACHE"/>
    <n v="2015"/>
    <x v="0"/>
    <n v="2"/>
    <s v="Second Hand Carton"/>
    <x v="3"/>
    <s v="France"/>
    <s v="PRB"/>
    <m/>
    <m/>
    <m/>
  </r>
  <r>
    <s v="2060"/>
    <x v="114"/>
    <s v="LA TACHE"/>
    <n v="2015"/>
    <x v="0"/>
    <n v="3"/>
    <s v="Original Wooden Case"/>
    <x v="3"/>
    <s v="France"/>
    <s v="PRB"/>
    <m/>
    <m/>
    <m/>
  </r>
  <r>
    <s v="1811"/>
    <x v="114"/>
    <s v="LA TACHE"/>
    <n v="2015"/>
    <x v="0"/>
    <n v="3"/>
    <s v="Second Hand Carton"/>
    <x v="3"/>
    <s v="France"/>
    <s v="PRB"/>
    <m/>
    <m/>
    <m/>
  </r>
  <r>
    <s v="1810"/>
    <x v="114"/>
    <s v="LA TACHE"/>
    <n v="2015"/>
    <x v="0"/>
    <n v="3"/>
    <s v="Original Wooden Case"/>
    <x v="3"/>
    <s v="France"/>
    <s v="PRB"/>
    <m/>
    <m/>
    <m/>
  </r>
  <r>
    <s v="1803"/>
    <x v="114"/>
    <s v="LA TACHE"/>
    <n v="2015"/>
    <x v="2"/>
    <n v="1"/>
    <s v="Original Wooden Case"/>
    <x v="3"/>
    <s v="France"/>
    <s v="PRB"/>
    <m/>
    <m/>
    <m/>
  </r>
  <r>
    <s v="390"/>
    <x v="114"/>
    <s v="LA TACHE"/>
    <n v="2016"/>
    <x v="0"/>
    <n v="2"/>
    <m/>
    <x v="3"/>
    <s v="France"/>
    <s v="VC"/>
    <m/>
    <m/>
    <m/>
  </r>
  <r>
    <s v="1813"/>
    <x v="114"/>
    <s v="LA TACHE"/>
    <n v="2016"/>
    <x v="0"/>
    <n v="3"/>
    <s v="Chateau Banded Wood"/>
    <x v="3"/>
    <s v="France"/>
    <s v="PRB"/>
    <m/>
    <m/>
    <m/>
  </r>
  <r>
    <s v="1814"/>
    <x v="114"/>
    <s v="LA TACHE"/>
    <n v="2016"/>
    <x v="0"/>
    <n v="3"/>
    <s v="Chateau Banded Wood"/>
    <x v="3"/>
    <s v="France"/>
    <s v="PRB"/>
    <m/>
    <m/>
    <m/>
  </r>
  <r>
    <s v="1812"/>
    <x v="114"/>
    <s v="LA TACHE"/>
    <n v="2016"/>
    <x v="2"/>
    <n v="1"/>
    <s v="Original Wooden Case"/>
    <x v="3"/>
    <s v="France"/>
    <s v="PRB"/>
    <m/>
    <m/>
    <m/>
  </r>
  <r>
    <s v="1152"/>
    <x v="114"/>
    <s v="LA TACHE"/>
    <n v="2017"/>
    <x v="0"/>
    <n v="1"/>
    <m/>
    <x v="3"/>
    <s v="France"/>
    <s v="VC"/>
    <m/>
    <m/>
    <m/>
  </r>
  <r>
    <s v="1807"/>
    <x v="114"/>
    <s v="LA TACHE"/>
    <n v="2017"/>
    <x v="0"/>
    <n v="1"/>
    <s v="Original Wooden Case"/>
    <x v="3"/>
    <s v="France"/>
    <s v="KLM"/>
    <m/>
    <m/>
    <m/>
  </r>
  <r>
    <s v="1808"/>
    <x v="114"/>
    <s v="LA TACHE"/>
    <n v="2017"/>
    <x v="0"/>
    <n v="3"/>
    <s v="Chateau Banded Wood"/>
    <x v="3"/>
    <s v="France"/>
    <s v="KLM"/>
    <m/>
    <m/>
    <m/>
  </r>
  <r>
    <s v="2680"/>
    <x v="114"/>
    <s v="LA TACHE"/>
    <n v="2017"/>
    <x v="0"/>
    <n v="3"/>
    <s v="Chateau Banded Wood"/>
    <x v="3"/>
    <s v="France"/>
    <s v="KLM"/>
    <m/>
    <m/>
    <m/>
  </r>
  <r>
    <s v="1809"/>
    <x v="114"/>
    <s v="LA TACHE"/>
    <n v="2017"/>
    <x v="2"/>
    <n v="1"/>
    <s v="Original Wooden Case"/>
    <x v="3"/>
    <s v="France"/>
    <s v="KLM"/>
    <m/>
    <m/>
    <m/>
  </r>
  <r>
    <s v="1817"/>
    <x v="114"/>
    <s v="LE MONTRACHET"/>
    <n v="1985"/>
    <x v="0"/>
    <n v="1"/>
    <s v="Second Hand Carton"/>
    <x v="3"/>
    <s v="France"/>
    <s v="PRB"/>
    <m/>
    <m/>
    <m/>
  </r>
  <r>
    <s v="1189"/>
    <x v="114"/>
    <s v="LE MONTRACHET"/>
    <n v="1999"/>
    <x v="0"/>
    <n v="1"/>
    <m/>
    <x v="3"/>
    <s v="France"/>
    <s v="VC"/>
    <m/>
    <m/>
    <m/>
  </r>
  <r>
    <s v="372"/>
    <x v="114"/>
    <s v="LE MONTRACHET"/>
    <n v="1999"/>
    <x v="0"/>
    <n v="4"/>
    <m/>
    <x v="3"/>
    <s v="France"/>
    <s v="VC"/>
    <m/>
    <m/>
    <m/>
  </r>
  <r>
    <s v="1819"/>
    <x v="114"/>
    <s v="LE MONTRACHET"/>
    <n v="2001"/>
    <x v="0"/>
    <n v="1"/>
    <s v="Second Hand Carton"/>
    <x v="3"/>
    <s v="France"/>
    <s v="PRB"/>
    <m/>
    <m/>
    <m/>
  </r>
  <r>
    <s v="1223"/>
    <x v="114"/>
    <s v="LE MONTRACHET"/>
    <n v="2001"/>
    <x v="0"/>
    <n v="1"/>
    <m/>
    <x v="3"/>
    <s v="France"/>
    <s v="VC"/>
    <m/>
    <m/>
    <m/>
  </r>
  <r>
    <s v="1820"/>
    <x v="114"/>
    <s v="LE MONTRACHET"/>
    <n v="2001"/>
    <x v="0"/>
    <n v="1"/>
    <s v="Second Hand Carton"/>
    <x v="3"/>
    <s v="France"/>
    <s v="PRB"/>
    <m/>
    <m/>
    <m/>
  </r>
  <r>
    <s v="1821"/>
    <x v="114"/>
    <s v="LE MONTRACHET"/>
    <n v="2001"/>
    <x v="0"/>
    <n v="6"/>
    <s v="Original Wooden Case"/>
    <x v="3"/>
    <s v="France"/>
    <s v="PRB"/>
    <m/>
    <m/>
    <m/>
  </r>
  <r>
    <s v="1190"/>
    <x v="114"/>
    <s v="LE MONTRACHET"/>
    <n v="2002"/>
    <x v="0"/>
    <n v="1"/>
    <m/>
    <x v="3"/>
    <s v="France"/>
    <s v="VC"/>
    <m/>
    <m/>
    <m/>
  </r>
  <r>
    <s v="1191"/>
    <x v="114"/>
    <s v="LE MONTRACHET"/>
    <n v="2003"/>
    <x v="0"/>
    <n v="1"/>
    <m/>
    <x v="3"/>
    <s v="France"/>
    <s v="VC"/>
    <m/>
    <m/>
    <m/>
  </r>
  <r>
    <s v="1822"/>
    <x v="114"/>
    <s v="LE MONTRACHET"/>
    <n v="2003"/>
    <x v="0"/>
    <n v="3"/>
    <s v="Non Original Wood"/>
    <x v="3"/>
    <s v="France"/>
    <s v="PRB"/>
    <m/>
    <m/>
    <m/>
  </r>
  <r>
    <s v="371"/>
    <x v="114"/>
    <s v="LE MONTRACHET"/>
    <n v="2003"/>
    <x v="0"/>
    <n v="3"/>
    <m/>
    <x v="3"/>
    <s v="France"/>
    <s v="VC"/>
    <m/>
    <m/>
    <m/>
  </r>
  <r>
    <s v="370"/>
    <x v="114"/>
    <s v="LE MONTRACHET"/>
    <n v="2004"/>
    <x v="0"/>
    <n v="1"/>
    <m/>
    <x v="3"/>
    <s v="France"/>
    <s v="VC"/>
    <m/>
    <m/>
    <m/>
  </r>
  <r>
    <s v="1825"/>
    <x v="114"/>
    <s v="LE MONTRACHET"/>
    <n v="2004"/>
    <x v="0"/>
    <n v="3"/>
    <s v="Original Wooden Case"/>
    <x v="3"/>
    <s v="France"/>
    <s v="PRB"/>
    <m/>
    <m/>
    <m/>
  </r>
  <r>
    <s v="1824"/>
    <x v="114"/>
    <s v="LE MONTRACHET"/>
    <n v="2004"/>
    <x v="0"/>
    <n v="3"/>
    <s v="Original Wooden Case"/>
    <x v="3"/>
    <s v="France"/>
    <s v="PRB"/>
    <m/>
    <m/>
    <m/>
  </r>
  <r>
    <s v="1858"/>
    <x v="114"/>
    <s v="LE MONTRACHET"/>
    <n v="2004"/>
    <x v="0"/>
    <n v="3"/>
    <s v="Non Original Wood"/>
    <x v="3"/>
    <s v="France"/>
    <s v="PRB"/>
    <m/>
    <m/>
    <m/>
  </r>
  <r>
    <s v="369"/>
    <x v="114"/>
    <s v="LE MONTRACHET"/>
    <n v="2005"/>
    <x v="0"/>
    <n v="1"/>
    <m/>
    <x v="3"/>
    <s v="France"/>
    <s v="VC"/>
    <m/>
    <m/>
    <m/>
  </r>
  <r>
    <s v="1826"/>
    <x v="114"/>
    <s v="LE MONTRACHET"/>
    <n v="2005"/>
    <x v="0"/>
    <n v="1"/>
    <s v="Second Hand Carton"/>
    <x v="3"/>
    <s v="France"/>
    <s v="PRB"/>
    <m/>
    <m/>
    <m/>
  </r>
  <r>
    <s v="1828"/>
    <x v="114"/>
    <s v="LE MONTRACHET"/>
    <n v="2005"/>
    <x v="0"/>
    <n v="3"/>
    <s v="Original Wooden Case"/>
    <x v="3"/>
    <s v="France"/>
    <s v="PRB"/>
    <m/>
    <m/>
    <m/>
  </r>
  <r>
    <s v="1827"/>
    <x v="114"/>
    <s v="LE MONTRACHET"/>
    <n v="2005"/>
    <x v="0"/>
    <n v="3"/>
    <s v="Second Hand Carton"/>
    <x v="3"/>
    <s v="France"/>
    <s v="PRB"/>
    <m/>
    <m/>
    <m/>
  </r>
  <r>
    <s v="1829"/>
    <x v="114"/>
    <s v="LE MONTRACHET"/>
    <n v="2005"/>
    <x v="0"/>
    <n v="5"/>
    <s v="Original Wooden Case"/>
    <x v="3"/>
    <s v="France"/>
    <s v="PRB"/>
    <m/>
    <m/>
    <m/>
  </r>
  <r>
    <s v="1830"/>
    <x v="114"/>
    <s v="LE MONTRACHET"/>
    <n v="2005"/>
    <x v="0"/>
    <n v="6"/>
    <s v="Original Wooden Case"/>
    <x v="3"/>
    <s v="France"/>
    <s v="PRB"/>
    <m/>
    <m/>
    <m/>
  </r>
  <r>
    <s v="1831"/>
    <x v="114"/>
    <s v="LE MONTRACHET"/>
    <n v="2006"/>
    <x v="0"/>
    <n v="1"/>
    <s v="Original Wooden Case"/>
    <x v="3"/>
    <s v="France"/>
    <s v="PRB"/>
    <m/>
    <m/>
    <m/>
  </r>
  <r>
    <s v="1833"/>
    <x v="114"/>
    <s v="LE MONTRACHET"/>
    <n v="2006"/>
    <x v="0"/>
    <n v="3"/>
    <s v="Original Wooden Case"/>
    <x v="3"/>
    <s v="France"/>
    <s v="PRB"/>
    <m/>
    <m/>
    <m/>
  </r>
  <r>
    <s v="1832"/>
    <x v="114"/>
    <s v="LE MONTRACHET"/>
    <n v="2006"/>
    <x v="0"/>
    <n v="3"/>
    <s v="Original Wooden Case"/>
    <x v="3"/>
    <s v="France"/>
    <s v="PRB"/>
    <m/>
    <m/>
    <m/>
  </r>
  <r>
    <s v="368"/>
    <x v="114"/>
    <s v="LE MONTRACHET"/>
    <n v="2006"/>
    <x v="0"/>
    <n v="6"/>
    <m/>
    <x v="3"/>
    <s v="France"/>
    <s v="VC"/>
    <m/>
    <m/>
    <m/>
  </r>
  <r>
    <s v="1834"/>
    <x v="114"/>
    <s v="LE MONTRACHET"/>
    <n v="2006"/>
    <x v="0"/>
    <n v="6"/>
    <s v="Original Wooden Case"/>
    <x v="3"/>
    <s v="France"/>
    <s v="PRB"/>
    <m/>
    <m/>
    <m/>
  </r>
  <r>
    <s v="1835"/>
    <x v="114"/>
    <s v="LE MONTRACHET"/>
    <n v="2006"/>
    <x v="0"/>
    <n v="6"/>
    <s v="Original Wooden Case"/>
    <x v="3"/>
    <s v="France"/>
    <s v="PRB"/>
    <m/>
    <m/>
    <m/>
  </r>
  <r>
    <s v="367"/>
    <x v="114"/>
    <s v="LE MONTRACHET"/>
    <n v="2007"/>
    <x v="0"/>
    <n v="3"/>
    <m/>
    <x v="3"/>
    <s v="France"/>
    <s v="VC"/>
    <m/>
    <m/>
    <m/>
  </r>
  <r>
    <s v="1836"/>
    <x v="114"/>
    <s v="LE MONTRACHET"/>
    <n v="2007"/>
    <x v="0"/>
    <n v="3"/>
    <s v="Original Wooden Case"/>
    <x v="3"/>
    <s v="France"/>
    <s v="PRB"/>
    <m/>
    <m/>
    <m/>
  </r>
  <r>
    <s v="1265"/>
    <x v="114"/>
    <s v="LE MONTRACHET"/>
    <n v="2007"/>
    <x v="0"/>
    <n v="3"/>
    <s v="Original Wooden Case"/>
    <x v="3"/>
    <s v="France"/>
    <s v="VC"/>
    <m/>
    <m/>
    <m/>
  </r>
  <r>
    <s v="1837"/>
    <x v="114"/>
    <s v="LE MONTRACHET"/>
    <n v="2007"/>
    <x v="0"/>
    <n v="3"/>
    <s v="Original Wooden Case"/>
    <x v="3"/>
    <s v="France"/>
    <s v="PRB"/>
    <m/>
    <m/>
    <m/>
  </r>
  <r>
    <s v="1838"/>
    <x v="114"/>
    <s v="LE MONTRACHET"/>
    <n v="2007"/>
    <x v="0"/>
    <n v="6"/>
    <s v="Original Wooden Case"/>
    <x v="3"/>
    <s v="France"/>
    <s v="PRB"/>
    <m/>
    <m/>
    <m/>
  </r>
  <r>
    <s v="366"/>
    <x v="114"/>
    <s v="LE MONTRACHET"/>
    <n v="2008"/>
    <x v="0"/>
    <n v="1"/>
    <m/>
    <x v="3"/>
    <s v="France"/>
    <s v="VC"/>
    <m/>
    <m/>
    <m/>
  </r>
  <r>
    <s v="1839"/>
    <x v="114"/>
    <s v="LE MONTRACHET"/>
    <n v="2008"/>
    <x v="0"/>
    <n v="2"/>
    <s v="Second Hand Carton"/>
    <x v="3"/>
    <s v="France"/>
    <s v="PRB"/>
    <m/>
    <m/>
    <m/>
  </r>
  <r>
    <s v="1266"/>
    <x v="114"/>
    <s v="LE MONTRACHET"/>
    <n v="2008"/>
    <x v="0"/>
    <n v="2"/>
    <s v="Original Case"/>
    <x v="3"/>
    <s v="France"/>
    <s v="VC"/>
    <m/>
    <m/>
    <m/>
  </r>
  <r>
    <s v="1840"/>
    <x v="114"/>
    <s v="LE MONTRACHET"/>
    <n v="2008"/>
    <x v="0"/>
    <n v="3"/>
    <s v="Original Wooden Case"/>
    <x v="3"/>
    <s v="France"/>
    <s v="PRB"/>
    <m/>
    <m/>
    <m/>
  </r>
  <r>
    <s v="365"/>
    <x v="114"/>
    <s v="LE MONTRACHET"/>
    <n v="2008"/>
    <x v="0"/>
    <n v="5"/>
    <m/>
    <x v="3"/>
    <s v="France"/>
    <s v="VC"/>
    <m/>
    <m/>
    <m/>
  </r>
  <r>
    <s v="1841"/>
    <x v="114"/>
    <s v="LE MONTRACHET"/>
    <n v="2008"/>
    <x v="0"/>
    <n v="6"/>
    <s v="Original Wooden Case"/>
    <x v="3"/>
    <s v="France"/>
    <s v="PRB"/>
    <m/>
    <m/>
    <m/>
  </r>
  <r>
    <s v="1842"/>
    <x v="114"/>
    <s v="LE MONTRACHET"/>
    <n v="2009"/>
    <x v="0"/>
    <n v="1"/>
    <s v="Original Wooden Case"/>
    <x v="3"/>
    <s v="France"/>
    <s v="PRB"/>
    <m/>
    <m/>
    <m/>
  </r>
  <r>
    <s v="1843"/>
    <x v="114"/>
    <s v="LE MONTRACHET"/>
    <n v="2009"/>
    <x v="0"/>
    <n v="2"/>
    <s v="Original Wooden Case"/>
    <x v="3"/>
    <s v="France"/>
    <s v="PRB"/>
    <m/>
    <m/>
    <m/>
  </r>
  <r>
    <s v="1267"/>
    <x v="114"/>
    <s v="LE MONTRACHET"/>
    <n v="2009"/>
    <x v="0"/>
    <n v="3"/>
    <s v="Original Wooden Case"/>
    <x v="3"/>
    <s v="France"/>
    <s v="VC"/>
    <m/>
    <m/>
    <m/>
  </r>
  <r>
    <s v="1846"/>
    <x v="114"/>
    <s v="LE MONTRACHET"/>
    <n v="2009"/>
    <x v="0"/>
    <n v="3"/>
    <s v="Original Wooden Case"/>
    <x v="3"/>
    <s v="France"/>
    <s v="PRB"/>
    <m/>
    <m/>
    <m/>
  </r>
  <r>
    <s v="1845"/>
    <x v="114"/>
    <s v="LE MONTRACHET"/>
    <n v="2009"/>
    <x v="0"/>
    <n v="3"/>
    <s v="Original Wooden Case"/>
    <x v="3"/>
    <s v="France"/>
    <s v="PRB"/>
    <m/>
    <m/>
    <m/>
  </r>
  <r>
    <s v="1844"/>
    <x v="114"/>
    <s v="LE MONTRACHET"/>
    <n v="2009"/>
    <x v="0"/>
    <n v="3"/>
    <s v="Original Wooden Case"/>
    <x v="3"/>
    <s v="France"/>
    <s v="PRB"/>
    <m/>
    <m/>
    <m/>
  </r>
  <r>
    <s v="364"/>
    <x v="114"/>
    <s v="LE MONTRACHET"/>
    <n v="2009"/>
    <x v="0"/>
    <n v="4"/>
    <m/>
    <x v="3"/>
    <s v="France"/>
    <s v="VC"/>
    <m/>
    <m/>
    <m/>
  </r>
  <r>
    <s v="363"/>
    <x v="114"/>
    <s v="LE MONTRACHET"/>
    <n v="2009"/>
    <x v="2"/>
    <n v="1"/>
    <m/>
    <x v="3"/>
    <s v="France"/>
    <s v="VC"/>
    <m/>
    <m/>
    <m/>
  </r>
  <r>
    <s v="1850"/>
    <x v="114"/>
    <s v="LE MONTRACHET"/>
    <n v="2010"/>
    <x v="0"/>
    <n v="1"/>
    <s v="Original Wooden Case"/>
    <x v="3"/>
    <s v="France"/>
    <s v="PRB"/>
    <m/>
    <m/>
    <m/>
  </r>
  <r>
    <s v="1268"/>
    <x v="114"/>
    <s v="LE MONTRACHET"/>
    <n v="2010"/>
    <x v="0"/>
    <n v="3"/>
    <s v="Original Wooden Case"/>
    <x v="3"/>
    <s v="France"/>
    <s v="VC"/>
    <m/>
    <m/>
    <m/>
  </r>
  <r>
    <s v="362"/>
    <x v="114"/>
    <s v="LE MONTRACHET"/>
    <n v="2010"/>
    <x v="0"/>
    <n v="4"/>
    <m/>
    <x v="3"/>
    <s v="France"/>
    <s v="VC"/>
    <m/>
    <m/>
    <m/>
  </r>
  <r>
    <s v="1851"/>
    <x v="114"/>
    <s v="LE MONTRACHET"/>
    <n v="2010"/>
    <x v="0"/>
    <n v="6"/>
    <s v="Original Wooden Case"/>
    <x v="3"/>
    <s v="France"/>
    <s v="PRB"/>
    <m/>
    <m/>
    <m/>
  </r>
  <r>
    <s v="1270"/>
    <x v="114"/>
    <s v="LE MONTRACHET"/>
    <n v="2011"/>
    <x v="0"/>
    <n v="1"/>
    <s v="Original Case"/>
    <x v="3"/>
    <s v="France"/>
    <s v="VC"/>
    <m/>
    <m/>
    <m/>
  </r>
  <r>
    <s v="1269"/>
    <x v="114"/>
    <s v="LE MONTRACHET"/>
    <n v="2011"/>
    <x v="0"/>
    <n v="3"/>
    <s v="Original Wooden Case"/>
    <x v="3"/>
    <s v="France"/>
    <s v="VC"/>
    <m/>
    <m/>
    <m/>
  </r>
  <r>
    <s v="1852"/>
    <x v="114"/>
    <s v="LE MONTRACHET"/>
    <n v="2011"/>
    <x v="0"/>
    <n v="6"/>
    <s v="Original Wooden Case"/>
    <x v="3"/>
    <s v="France"/>
    <s v="PRB"/>
    <m/>
    <m/>
    <m/>
  </r>
  <r>
    <s v="1853"/>
    <x v="114"/>
    <s v="LE MONTRACHET"/>
    <n v="2012"/>
    <x v="0"/>
    <n v="1"/>
    <s v="Original Carton"/>
    <x v="3"/>
    <s v="France"/>
    <s v="PRB"/>
    <m/>
    <m/>
    <m/>
  </r>
  <r>
    <s v="1854"/>
    <x v="114"/>
    <s v="LE MONTRACHET"/>
    <n v="2012"/>
    <x v="0"/>
    <n v="1"/>
    <s v="Second Hand Carton"/>
    <x v="3"/>
    <s v="France"/>
    <s v="PRB"/>
    <m/>
    <m/>
    <m/>
  </r>
  <r>
    <s v="1855"/>
    <x v="114"/>
    <s v="LE MONTRACHET"/>
    <n v="2012"/>
    <x v="0"/>
    <n v="4"/>
    <s v="Second Hand Carton"/>
    <x v="3"/>
    <s v="France"/>
    <s v="PRB"/>
    <m/>
    <m/>
    <m/>
  </r>
  <r>
    <s v="1271"/>
    <x v="114"/>
    <s v="LE MONTRACHET"/>
    <n v="2013"/>
    <x v="0"/>
    <n v="1"/>
    <m/>
    <x v="3"/>
    <s v="France"/>
    <s v="VC"/>
    <m/>
    <m/>
    <m/>
  </r>
  <r>
    <s v="1868"/>
    <x v="114"/>
    <s v="LE MONTRACHET"/>
    <n v="2013"/>
    <x v="0"/>
    <n v="1"/>
    <s v="Original Wooden Case"/>
    <x v="3"/>
    <s v="France"/>
    <s v="PRB"/>
    <m/>
    <m/>
    <m/>
  </r>
  <r>
    <s v="1856"/>
    <x v="114"/>
    <s v="LE MONTRACHET"/>
    <n v="2013"/>
    <x v="0"/>
    <n v="1"/>
    <s v="Original Wooden Case"/>
    <x v="3"/>
    <s v="France"/>
    <s v="PRB"/>
    <m/>
    <m/>
    <m/>
  </r>
  <r>
    <s v="1867"/>
    <x v="114"/>
    <s v="LE MONTRACHET"/>
    <n v="2013"/>
    <x v="0"/>
    <n v="1"/>
    <s v="Original Wooden Case"/>
    <x v="3"/>
    <s v="France"/>
    <s v="PRB"/>
    <m/>
    <m/>
    <m/>
  </r>
  <r>
    <s v="1862"/>
    <x v="114"/>
    <s v="LE MONTRACHET"/>
    <n v="2014"/>
    <x v="0"/>
    <n v="1"/>
    <s v="Original Wooden Case"/>
    <x v="3"/>
    <s v="France"/>
    <s v="PRB"/>
    <m/>
    <m/>
    <m/>
  </r>
  <r>
    <s v="1861"/>
    <x v="114"/>
    <s v="LE MONTRACHET"/>
    <n v="2014"/>
    <x v="0"/>
    <n v="1"/>
    <s v="Original Wooden Case"/>
    <x v="3"/>
    <s v="France"/>
    <s v="PRB"/>
    <m/>
    <m/>
    <m/>
  </r>
  <r>
    <s v="2708"/>
    <x v="114"/>
    <s v="LE MONTRACHET"/>
    <n v="2014"/>
    <x v="0"/>
    <n v="1"/>
    <s v="Original Wooden Case"/>
    <x v="3"/>
    <s v="France"/>
    <s v="KLM"/>
    <m/>
    <m/>
    <m/>
  </r>
  <r>
    <s v="2657"/>
    <x v="114"/>
    <s v="LE MONTRACHET"/>
    <n v="2014"/>
    <x v="0"/>
    <n v="1"/>
    <s v="Original Wooden Case"/>
    <x v="3"/>
    <s v="France"/>
    <s v="KLM"/>
    <m/>
    <m/>
    <m/>
  </r>
  <r>
    <s v="1"/>
    <x v="114"/>
    <s v="LE MONTRACHET"/>
    <n v="2014"/>
    <x v="0"/>
    <n v="1"/>
    <s v="Original Wooden Case"/>
    <x v="3"/>
    <s v="France"/>
    <s v="KLM"/>
    <m/>
    <m/>
    <m/>
  </r>
  <r>
    <s v="1869"/>
    <x v="114"/>
    <s v="LE MONTRACHET"/>
    <n v="2014"/>
    <x v="0"/>
    <n v="1"/>
    <s v="Second Hand Carton"/>
    <x v="3"/>
    <s v="France"/>
    <s v="PRB"/>
    <m/>
    <m/>
    <m/>
  </r>
  <r>
    <s v="1859"/>
    <x v="114"/>
    <s v="LE MONTRACHET"/>
    <n v="2014"/>
    <x v="0"/>
    <n v="1"/>
    <s v="Original Wooden Case"/>
    <x v="3"/>
    <s v="France"/>
    <s v="PRB"/>
    <m/>
    <m/>
    <m/>
  </r>
  <r>
    <s v="1860"/>
    <x v="114"/>
    <s v="LE MONTRACHET"/>
    <n v="2014"/>
    <x v="0"/>
    <n v="1"/>
    <s v="Original Wooden Case"/>
    <x v="3"/>
    <s v="France"/>
    <s v="PRB"/>
    <m/>
    <m/>
    <m/>
  </r>
  <r>
    <s v="1863"/>
    <x v="114"/>
    <s v="LE MONTRACHET"/>
    <n v="2014"/>
    <x v="2"/>
    <n v="2"/>
    <s v="Original Carton"/>
    <x v="3"/>
    <s v="France"/>
    <s v="PRB"/>
    <m/>
    <m/>
    <m/>
  </r>
  <r>
    <s v="1878"/>
    <x v="114"/>
    <s v="LE MONTRACHET"/>
    <n v="2015"/>
    <x v="0"/>
    <n v="1"/>
    <s v="Original Wooden Case"/>
    <x v="3"/>
    <s v="France"/>
    <s v="PRB"/>
    <m/>
    <m/>
    <m/>
  </r>
  <r>
    <s v="1891"/>
    <x v="114"/>
    <s v="LE MONTRACHET"/>
    <n v="2015"/>
    <x v="0"/>
    <n v="1"/>
    <s v="Original Wooden Case"/>
    <x v="3"/>
    <s v="France"/>
    <s v="PRB"/>
    <m/>
    <m/>
    <m/>
  </r>
  <r>
    <s v="1866"/>
    <x v="114"/>
    <s v="LE MONTRACHET"/>
    <n v="2015"/>
    <x v="0"/>
    <n v="1"/>
    <s v="Original Wooden Case"/>
    <x v="3"/>
    <s v="France"/>
    <s v="PRB"/>
    <m/>
    <m/>
    <m/>
  </r>
  <r>
    <s v="2658"/>
    <x v="114"/>
    <s v="LE MONTRACHET"/>
    <n v="2015"/>
    <x v="0"/>
    <n v="1"/>
    <s v="Original Wooden Case"/>
    <x v="3"/>
    <s v="France"/>
    <s v="KLM"/>
    <m/>
    <m/>
    <m/>
  </r>
  <r>
    <s v="1865"/>
    <x v="114"/>
    <s v="LE MONTRACHET"/>
    <n v="2015"/>
    <x v="0"/>
    <n v="1"/>
    <s v="Second Hand Carton"/>
    <x v="3"/>
    <s v="France"/>
    <s v="KLM"/>
    <m/>
    <m/>
    <m/>
  </r>
  <r>
    <s v="1864"/>
    <x v="114"/>
    <s v="LE MONTRACHET"/>
    <n v="2017"/>
    <x v="0"/>
    <n v="1"/>
    <s v="Original Wooden Case"/>
    <x v="3"/>
    <s v="France"/>
    <s v="KLM"/>
    <m/>
    <m/>
    <m/>
  </r>
  <r>
    <s v="2676"/>
    <x v="114"/>
    <s v="LE MONTRACHET"/>
    <n v="2017"/>
    <x v="0"/>
    <n v="1"/>
    <s v="Original Wooden Case"/>
    <x v="3"/>
    <s v="France"/>
    <s v="KLM"/>
    <m/>
    <m/>
    <m/>
  </r>
  <r>
    <s v="2477"/>
    <x v="114"/>
    <s v="LE MONTRACHET"/>
    <n v="2017"/>
    <x v="0"/>
    <n v="3"/>
    <s v="Chateau Banded Wood"/>
    <x v="3"/>
    <s v="France"/>
    <s v="KLM"/>
    <m/>
    <m/>
    <m/>
  </r>
  <r>
    <s v="160"/>
    <x v="114"/>
    <s v="RICHEBOURG"/>
    <n v="1990"/>
    <x v="0"/>
    <n v="1"/>
    <m/>
    <x v="3"/>
    <s v="France"/>
    <s v="VC"/>
    <m/>
    <m/>
    <m/>
  </r>
  <r>
    <s v="2765"/>
    <x v="114"/>
    <s v="RICHEBOURG"/>
    <n v="1991"/>
    <x v="0"/>
    <n v="1"/>
    <s v="Second Hand Carton"/>
    <x v="3"/>
    <s v="France"/>
    <s v="KLM"/>
    <m/>
    <m/>
    <m/>
  </r>
  <r>
    <s v="159"/>
    <x v="114"/>
    <s v="RICHEBOURG"/>
    <n v="1993"/>
    <x v="0"/>
    <n v="1"/>
    <m/>
    <x v="3"/>
    <s v="France"/>
    <s v="VC"/>
    <m/>
    <m/>
    <m/>
  </r>
  <r>
    <s v="158"/>
    <x v="114"/>
    <s v="RICHEBOURG"/>
    <n v="1995"/>
    <x v="0"/>
    <n v="1"/>
    <m/>
    <x v="3"/>
    <s v="France"/>
    <s v="VC"/>
    <m/>
    <m/>
    <m/>
  </r>
  <r>
    <s v="154"/>
    <x v="114"/>
    <s v="RICHEBOURG"/>
    <n v="1996"/>
    <x v="0"/>
    <n v="1"/>
    <m/>
    <x v="3"/>
    <s v="France"/>
    <s v="VC"/>
    <m/>
    <m/>
    <m/>
  </r>
  <r>
    <s v="2856"/>
    <x v="114"/>
    <s v="RICHEBOURG"/>
    <n v="1996"/>
    <x v="0"/>
    <n v="2"/>
    <s v="Original Wooden Case"/>
    <x v="3"/>
    <s v="France"/>
    <s v="PRB"/>
    <m/>
    <m/>
    <m/>
  </r>
  <r>
    <s v="153"/>
    <x v="114"/>
    <s v="RICHEBOURG"/>
    <n v="1997"/>
    <x v="0"/>
    <n v="2"/>
    <m/>
    <x v="3"/>
    <s v="France"/>
    <s v="VC"/>
    <m/>
    <m/>
    <m/>
  </r>
  <r>
    <s v="152"/>
    <x v="114"/>
    <s v="RICHEBOURG"/>
    <n v="1998"/>
    <x v="0"/>
    <n v="2"/>
    <m/>
    <x v="3"/>
    <s v="France"/>
    <s v="VC"/>
    <m/>
    <m/>
    <m/>
  </r>
  <r>
    <s v="151"/>
    <x v="114"/>
    <s v="RICHEBOURG"/>
    <n v="1999"/>
    <x v="0"/>
    <n v="2"/>
    <m/>
    <x v="3"/>
    <s v="France"/>
    <s v="VC"/>
    <m/>
    <m/>
    <m/>
  </r>
  <r>
    <s v="150"/>
    <x v="114"/>
    <s v="RICHEBOURG"/>
    <n v="2000"/>
    <x v="0"/>
    <n v="1"/>
    <m/>
    <x v="3"/>
    <s v="France"/>
    <s v="VC"/>
    <m/>
    <m/>
    <m/>
  </r>
  <r>
    <s v="1871"/>
    <x v="114"/>
    <s v="RICHEBOURG"/>
    <n v="2000"/>
    <x v="0"/>
    <n v="2"/>
    <s v="Original Wooden Case"/>
    <x v="3"/>
    <s v="France"/>
    <s v="PRB"/>
    <m/>
    <m/>
    <m/>
  </r>
  <r>
    <s v="2847"/>
    <x v="114"/>
    <s v="RICHEBOURG"/>
    <n v="2000"/>
    <x v="0"/>
    <n v="2"/>
    <s v="Original Wooden Case"/>
    <x v="3"/>
    <s v="France"/>
    <s v="PRB"/>
    <m/>
    <m/>
    <m/>
  </r>
  <r>
    <s v="1870"/>
    <x v="114"/>
    <s v="RICHEBOURG"/>
    <n v="2000"/>
    <x v="0"/>
    <n v="2"/>
    <s v="Original Wooden Case"/>
    <x v="3"/>
    <s v="France"/>
    <s v="PRB"/>
    <m/>
    <m/>
    <m/>
  </r>
  <r>
    <s v="149"/>
    <x v="114"/>
    <s v="RICHEBOURG"/>
    <n v="2001"/>
    <x v="0"/>
    <n v="1"/>
    <m/>
    <x v="3"/>
    <s v="France"/>
    <s v="VC"/>
    <m/>
    <m/>
    <m/>
  </r>
  <r>
    <s v="2840"/>
    <x v="114"/>
    <s v="RICHEBOURG"/>
    <n v="2001"/>
    <x v="0"/>
    <n v="2"/>
    <s v="Original Wooden Case"/>
    <x v="3"/>
    <s v="France"/>
    <s v="PRB"/>
    <m/>
    <m/>
    <m/>
  </r>
  <r>
    <s v="1272"/>
    <x v="114"/>
    <s v="RICHEBOURG"/>
    <n v="2001"/>
    <x v="0"/>
    <n v="6"/>
    <s v="Original Wooden Case"/>
    <x v="3"/>
    <s v="France"/>
    <s v="VC"/>
    <m/>
    <m/>
    <m/>
  </r>
  <r>
    <s v="1872"/>
    <x v="114"/>
    <s v="RICHEBOURG"/>
    <n v="2002"/>
    <x v="0"/>
    <n v="1"/>
    <s v="Original Wooden Case"/>
    <x v="3"/>
    <s v="France"/>
    <s v="PRB"/>
    <m/>
    <m/>
    <m/>
  </r>
  <r>
    <s v="147"/>
    <x v="114"/>
    <s v="RICHEBOURG"/>
    <n v="2002"/>
    <x v="0"/>
    <n v="1"/>
    <m/>
    <x v="3"/>
    <s v="France"/>
    <s v="VC"/>
    <m/>
    <m/>
    <m/>
  </r>
  <r>
    <s v="148"/>
    <x v="114"/>
    <s v="RICHEBOURG"/>
    <n v="2002"/>
    <x v="0"/>
    <n v="1"/>
    <m/>
    <x v="3"/>
    <s v="France"/>
    <s v="VC"/>
    <m/>
    <m/>
    <m/>
  </r>
  <r>
    <s v="146"/>
    <x v="114"/>
    <s v="RICHEBOURG"/>
    <n v="2003"/>
    <x v="0"/>
    <n v="1"/>
    <m/>
    <x v="3"/>
    <s v="France"/>
    <s v="VC"/>
    <m/>
    <m/>
    <m/>
  </r>
  <r>
    <s v="145"/>
    <x v="114"/>
    <s v="RICHEBOURG"/>
    <n v="2003"/>
    <x v="0"/>
    <n v="1"/>
    <m/>
    <x v="3"/>
    <s v="France"/>
    <s v="VC"/>
    <m/>
    <m/>
    <m/>
  </r>
  <r>
    <s v="1873"/>
    <x v="114"/>
    <s v="RICHEBOURG"/>
    <n v="2003"/>
    <x v="2"/>
    <n v="1"/>
    <s v="Original Wooden Case"/>
    <x v="3"/>
    <s v="France"/>
    <s v="PRB"/>
    <m/>
    <m/>
    <m/>
  </r>
  <r>
    <s v="1213"/>
    <x v="114"/>
    <s v="RICHEBOURG"/>
    <n v="2004"/>
    <x v="0"/>
    <n v="1"/>
    <m/>
    <x v="3"/>
    <s v="France"/>
    <s v="VC"/>
    <m/>
    <m/>
    <m/>
  </r>
  <r>
    <s v="1874"/>
    <x v="114"/>
    <s v="RICHEBOURG"/>
    <n v="2005"/>
    <x v="0"/>
    <n v="1"/>
    <s v="Second Hand Carton"/>
    <x v="3"/>
    <s v="France"/>
    <s v="KLM"/>
    <m/>
    <m/>
    <m/>
  </r>
  <r>
    <s v="144"/>
    <x v="114"/>
    <s v="RICHEBOURG"/>
    <n v="2005"/>
    <x v="0"/>
    <n v="1"/>
    <m/>
    <x v="3"/>
    <s v="France"/>
    <s v="VC"/>
    <m/>
    <m/>
    <m/>
  </r>
  <r>
    <s v="1875"/>
    <x v="114"/>
    <s v="RICHEBOURG"/>
    <n v="2005"/>
    <x v="0"/>
    <n v="6"/>
    <s v="Original Wooden Case"/>
    <x v="3"/>
    <s v="France"/>
    <s v="PRB"/>
    <m/>
    <m/>
    <m/>
  </r>
  <r>
    <s v="1214"/>
    <x v="114"/>
    <s v="RICHEBOURG"/>
    <n v="2006"/>
    <x v="0"/>
    <n v="1"/>
    <m/>
    <x v="3"/>
    <s v="France"/>
    <s v="VC"/>
    <m/>
    <m/>
    <m/>
  </r>
  <r>
    <s v="1273"/>
    <x v="114"/>
    <s v="RICHEBOURG"/>
    <n v="2006"/>
    <x v="0"/>
    <n v="6"/>
    <s v="Original Wooden Case"/>
    <x v="3"/>
    <s v="France"/>
    <s v="VC"/>
    <m/>
    <m/>
    <m/>
  </r>
  <r>
    <s v="1215"/>
    <x v="114"/>
    <s v="RICHEBOURG"/>
    <n v="2007"/>
    <x v="0"/>
    <n v="1"/>
    <m/>
    <x v="3"/>
    <s v="France"/>
    <s v="VC"/>
    <m/>
    <m/>
    <m/>
  </r>
  <r>
    <s v="1876"/>
    <x v="114"/>
    <s v="RICHEBOURG"/>
    <n v="2008"/>
    <x v="0"/>
    <n v="6"/>
    <s v="Original Wooden Case"/>
    <x v="3"/>
    <s v="France"/>
    <s v="PRB"/>
    <m/>
    <m/>
    <m/>
  </r>
  <r>
    <s v="1275"/>
    <x v="114"/>
    <s v="RICHEBOURG"/>
    <n v="2009"/>
    <x v="0"/>
    <n v="4"/>
    <s v="Original Case"/>
    <x v="3"/>
    <s v="France"/>
    <s v="VC"/>
    <m/>
    <m/>
    <m/>
  </r>
  <r>
    <s v="1276"/>
    <x v="114"/>
    <s v="RICHEBOURG"/>
    <n v="2009"/>
    <x v="0"/>
    <n v="6"/>
    <s v="Original Wooden Case"/>
    <x v="3"/>
    <s v="France"/>
    <s v="VC"/>
    <m/>
    <m/>
    <m/>
  </r>
  <r>
    <s v="1877"/>
    <x v="114"/>
    <s v="RICHEBOURG"/>
    <n v="2009"/>
    <x v="0"/>
    <n v="12"/>
    <s v="Original Wooden Case"/>
    <x v="3"/>
    <s v="France"/>
    <s v="PRB"/>
    <m/>
    <m/>
    <m/>
  </r>
  <r>
    <s v="1274"/>
    <x v="114"/>
    <s v="RICHEBOURG"/>
    <n v="2009"/>
    <x v="2"/>
    <n v="1"/>
    <m/>
    <x v="3"/>
    <s v="France"/>
    <s v="VC"/>
    <m/>
    <m/>
    <m/>
  </r>
  <r>
    <s v="1899"/>
    <x v="114"/>
    <s v="RICHEBOURG"/>
    <n v="2010"/>
    <x v="0"/>
    <n v="1"/>
    <s v="Second Hand Carton"/>
    <x v="3"/>
    <s v="France"/>
    <s v="PRB"/>
    <m/>
    <m/>
    <m/>
  </r>
  <r>
    <s v="1279"/>
    <x v="114"/>
    <s v="RICHEBOURG"/>
    <n v="2010"/>
    <x v="0"/>
    <n v="1"/>
    <s v="Original Case"/>
    <x v="3"/>
    <s v="France"/>
    <s v="VC"/>
    <m/>
    <m/>
    <m/>
  </r>
  <r>
    <s v="1278"/>
    <x v="114"/>
    <s v="RICHEBOURG"/>
    <n v="2010"/>
    <x v="0"/>
    <n v="2"/>
    <s v="Original Case"/>
    <x v="3"/>
    <s v="France"/>
    <s v="VC"/>
    <m/>
    <m/>
    <m/>
  </r>
  <r>
    <s v="1277"/>
    <x v="114"/>
    <s v="RICHEBOURG"/>
    <n v="2010"/>
    <x v="0"/>
    <n v="6"/>
    <s v="Original Wooden Case"/>
    <x v="3"/>
    <s v="France"/>
    <s v="VC"/>
    <m/>
    <m/>
    <m/>
  </r>
  <r>
    <s v="1879"/>
    <x v="114"/>
    <s v="RICHEBOURG"/>
    <n v="2010"/>
    <x v="0"/>
    <n v="12"/>
    <s v="Original Wooden Case"/>
    <x v="3"/>
    <s v="France"/>
    <s v="PRB"/>
    <m/>
    <m/>
    <m/>
  </r>
  <r>
    <s v="1281"/>
    <x v="114"/>
    <s v="RICHEBOURG"/>
    <n v="2011"/>
    <x v="0"/>
    <n v="2"/>
    <s v="Original Case"/>
    <x v="3"/>
    <s v="France"/>
    <s v="VC"/>
    <m/>
    <m/>
    <m/>
  </r>
  <r>
    <s v="1880"/>
    <x v="114"/>
    <s v="RICHEBOURG"/>
    <n v="2011"/>
    <x v="0"/>
    <n v="4"/>
    <s v="Original Carton"/>
    <x v="3"/>
    <s v="France"/>
    <s v="PRB"/>
    <m/>
    <m/>
    <m/>
  </r>
  <r>
    <s v="1280"/>
    <x v="114"/>
    <s v="RICHEBOURG"/>
    <n v="2011"/>
    <x v="0"/>
    <n v="6"/>
    <s v="Original Wooden Case"/>
    <x v="3"/>
    <s v="France"/>
    <s v="VC"/>
    <m/>
    <m/>
    <m/>
  </r>
  <r>
    <s v="1882"/>
    <x v="114"/>
    <s v="RICHEBOURG"/>
    <n v="2012"/>
    <x v="0"/>
    <n v="2"/>
    <s v="Second Hand Carton"/>
    <x v="3"/>
    <s v="France"/>
    <s v="KLM"/>
    <m/>
    <m/>
    <m/>
  </r>
  <r>
    <s v="1282"/>
    <x v="114"/>
    <s v="RICHEBOURG"/>
    <n v="2012"/>
    <x v="0"/>
    <n v="2"/>
    <m/>
    <x v="3"/>
    <s v="France"/>
    <s v="VC"/>
    <m/>
    <m/>
    <m/>
  </r>
  <r>
    <s v="2851"/>
    <x v="114"/>
    <s v="RICHEBOURG"/>
    <n v="2012"/>
    <x v="0"/>
    <n v="4"/>
    <s v="Non Original Wood"/>
    <x v="3"/>
    <s v="France"/>
    <s v="PRB"/>
    <m/>
    <m/>
    <m/>
  </r>
  <r>
    <s v="143"/>
    <x v="114"/>
    <s v="RICHEBOURG"/>
    <n v="2013"/>
    <x v="0"/>
    <n v="1"/>
    <m/>
    <x v="3"/>
    <s v="France"/>
    <s v="VC"/>
    <m/>
    <m/>
    <m/>
  </r>
  <r>
    <s v="1283"/>
    <x v="114"/>
    <s v="RICHEBOURG"/>
    <n v="2013"/>
    <x v="0"/>
    <n v="3"/>
    <m/>
    <x v="3"/>
    <s v="France"/>
    <s v="VC"/>
    <m/>
    <m/>
    <m/>
  </r>
  <r>
    <s v="1883"/>
    <x v="114"/>
    <s v="RICHEBOURG"/>
    <n v="2014"/>
    <x v="0"/>
    <n v="1"/>
    <s v="Original Wooden Case"/>
    <x v="3"/>
    <s v="France"/>
    <s v="PRB"/>
    <m/>
    <m/>
    <m/>
  </r>
  <r>
    <s v="142"/>
    <x v="114"/>
    <s v="RICHEBOURG"/>
    <n v="2014"/>
    <x v="0"/>
    <n v="1"/>
    <m/>
    <x v="3"/>
    <s v="France"/>
    <s v="VC"/>
    <m/>
    <m/>
    <m/>
  </r>
  <r>
    <s v="1887"/>
    <x v="114"/>
    <s v="RICHEBOURG"/>
    <n v="2015"/>
    <x v="0"/>
    <n v="3"/>
    <s v="Second Hand Carton"/>
    <x v="3"/>
    <s v="France"/>
    <s v="PRB"/>
    <m/>
    <m/>
    <m/>
  </r>
  <r>
    <s v="1916"/>
    <x v="114"/>
    <s v="RICHEBOURG"/>
    <n v="2015"/>
    <x v="0"/>
    <n v="3"/>
    <s v="Original Wooden Case"/>
    <x v="3"/>
    <s v="France"/>
    <s v="PRB"/>
    <m/>
    <m/>
    <m/>
  </r>
  <r>
    <s v="1884"/>
    <x v="114"/>
    <s v="RICHEBOURG"/>
    <n v="2015"/>
    <x v="0"/>
    <n v="3"/>
    <s v="Original Wooden Case"/>
    <x v="3"/>
    <s v="France"/>
    <s v="PRB"/>
    <m/>
    <m/>
    <m/>
  </r>
  <r>
    <s v="1889"/>
    <x v="114"/>
    <s v="RICHEBOURG"/>
    <n v="2016"/>
    <x v="0"/>
    <n v="1"/>
    <s v="Second Hand Carton"/>
    <x v="3"/>
    <s v="France"/>
    <s v="KLM"/>
    <m/>
    <m/>
    <m/>
  </r>
  <r>
    <s v="1890"/>
    <x v="114"/>
    <s v="RICHEBOURG"/>
    <n v="2016"/>
    <x v="0"/>
    <n v="3"/>
    <s v="Chateau Banded Wood"/>
    <x v="3"/>
    <s v="France"/>
    <s v="PRB"/>
    <m/>
    <m/>
    <m/>
  </r>
  <r>
    <s v="1888"/>
    <x v="114"/>
    <s v="RICHEBOURG"/>
    <n v="2016"/>
    <x v="2"/>
    <n v="1"/>
    <s v="Original Wooden Case"/>
    <x v="3"/>
    <s v="France"/>
    <s v="PRB"/>
    <m/>
    <m/>
    <m/>
  </r>
  <r>
    <s v="1885"/>
    <x v="114"/>
    <s v="RICHEBOURG"/>
    <n v="2017"/>
    <x v="0"/>
    <n v="3"/>
    <s v="Chateau Banded Wood"/>
    <x v="3"/>
    <s v="France"/>
    <s v="KLM"/>
    <m/>
    <m/>
    <m/>
  </r>
  <r>
    <s v="2679"/>
    <x v="114"/>
    <s v="RICHEBOURG"/>
    <n v="2017"/>
    <x v="0"/>
    <n v="3"/>
    <s v="Chateau Banded Wood"/>
    <x v="3"/>
    <s v="France"/>
    <s v="KLM"/>
    <m/>
    <m/>
    <m/>
  </r>
  <r>
    <s v="1886"/>
    <x v="114"/>
    <s v="RICHEBOURG"/>
    <n v="2017"/>
    <x v="2"/>
    <n v="1"/>
    <s v="Original Wooden Case"/>
    <x v="3"/>
    <s v="France"/>
    <s v="KLM"/>
    <m/>
    <m/>
    <m/>
  </r>
  <r>
    <s v="128"/>
    <x v="114"/>
    <s v="ROMANEE CONTI"/>
    <n v="1971"/>
    <x v="0"/>
    <n v="1"/>
    <m/>
    <x v="3"/>
    <s v="France"/>
    <s v="VC"/>
    <m/>
    <m/>
    <m/>
  </r>
  <r>
    <s v="1340"/>
    <x v="114"/>
    <s v="ROMANEE CONTI"/>
    <n v="1990"/>
    <x v="0"/>
    <n v="1"/>
    <m/>
    <x v="3"/>
    <s v="France"/>
    <s v="VC"/>
    <m/>
    <m/>
    <m/>
  </r>
  <r>
    <s v="1904"/>
    <x v="114"/>
    <s v="ROMANEE CONTI"/>
    <n v="1991"/>
    <x v="2"/>
    <n v="1"/>
    <s v="Original Wooden Case"/>
    <x v="3"/>
    <s v="France"/>
    <s v="PRB"/>
    <m/>
    <m/>
    <m/>
  </r>
  <r>
    <s v="135"/>
    <x v="114"/>
    <s v="ROMANEE CONTI"/>
    <n v="1993"/>
    <x v="0"/>
    <n v="1"/>
    <m/>
    <x v="3"/>
    <s v="France"/>
    <s v="VC"/>
    <m/>
    <m/>
    <m/>
  </r>
  <r>
    <s v="1905"/>
    <x v="114"/>
    <s v="ROMANEE CONTI"/>
    <n v="1995"/>
    <x v="0"/>
    <n v="1"/>
    <s v="Polystyrene Carton"/>
    <x v="3"/>
    <s v="France"/>
    <s v="PRB"/>
    <m/>
    <m/>
    <m/>
  </r>
  <r>
    <s v="1892"/>
    <x v="114"/>
    <s v="ROMANEE CONTI"/>
    <n v="1995"/>
    <x v="0"/>
    <n v="2"/>
    <s v="Second Hand Carton"/>
    <x v="3"/>
    <s v="France"/>
    <s v="PRB"/>
    <m/>
    <m/>
    <m/>
  </r>
  <r>
    <s v="127"/>
    <x v="114"/>
    <s v="ROMANEE CONTI"/>
    <n v="1996"/>
    <x v="0"/>
    <n v="1"/>
    <m/>
    <x v="3"/>
    <s v="France"/>
    <s v="VC"/>
    <m/>
    <m/>
    <m/>
  </r>
  <r>
    <s v="1893"/>
    <x v="114"/>
    <s v="ROMANEE CONTI"/>
    <n v="1996"/>
    <x v="0"/>
    <n v="1"/>
    <s v="Non Original Wood"/>
    <x v="3"/>
    <s v="France"/>
    <s v="PRB"/>
    <m/>
    <m/>
    <m/>
  </r>
  <r>
    <s v="2854"/>
    <x v="114"/>
    <s v="ROMANEE CONTI"/>
    <n v="1996"/>
    <x v="0"/>
    <n v="1"/>
    <s v="Original Wooden Case"/>
    <x v="3"/>
    <s v="France"/>
    <s v="PRB"/>
    <m/>
    <m/>
    <m/>
  </r>
  <r>
    <s v="1894"/>
    <x v="114"/>
    <s v="ROMANEE CONTI"/>
    <n v="1999"/>
    <x v="0"/>
    <n v="1"/>
    <s v="Second Hand Carton"/>
    <x v="3"/>
    <s v="France"/>
    <s v="KLM"/>
    <m/>
    <m/>
    <m/>
  </r>
  <r>
    <s v="1906"/>
    <x v="114"/>
    <s v="ROMANEE CONTI"/>
    <n v="2000"/>
    <x v="0"/>
    <n v="1"/>
    <s v="Polystyrene Carton"/>
    <x v="3"/>
    <s v="France"/>
    <s v="PRB"/>
    <m/>
    <m/>
    <m/>
  </r>
  <r>
    <s v="1895"/>
    <x v="114"/>
    <s v="ROMANEE CONTI"/>
    <n v="2000"/>
    <x v="0"/>
    <n v="1"/>
    <s v="Original Wooden Case"/>
    <x v="3"/>
    <s v="France"/>
    <s v="PRB"/>
    <m/>
    <m/>
    <m/>
  </r>
  <r>
    <s v="2844"/>
    <x v="114"/>
    <s v="ROMANEE CONTI"/>
    <n v="2000"/>
    <x v="0"/>
    <n v="1"/>
    <s v="Original Wooden Case"/>
    <x v="3"/>
    <s v="France"/>
    <s v="PRB"/>
    <m/>
    <m/>
    <m/>
  </r>
  <r>
    <s v="126"/>
    <x v="114"/>
    <s v="ROMANEE CONTI"/>
    <n v="2000"/>
    <x v="0"/>
    <n v="2"/>
    <m/>
    <x v="3"/>
    <s v="France"/>
    <s v="VC"/>
    <m/>
    <m/>
    <m/>
  </r>
  <r>
    <s v="1968"/>
    <x v="114"/>
    <s v="ROMANEE CONTI"/>
    <n v="2001"/>
    <x v="0"/>
    <n v="1"/>
    <s v="Second Hand Carton"/>
    <x v="3"/>
    <s v="France"/>
    <s v="KLM"/>
    <m/>
    <m/>
    <m/>
  </r>
  <r>
    <s v="1907"/>
    <x v="114"/>
    <s v="ROMANEE CONTI"/>
    <n v="2001"/>
    <x v="0"/>
    <n v="1"/>
    <s v="Polystyrene Carton"/>
    <x v="3"/>
    <s v="France"/>
    <s v="PRB"/>
    <m/>
    <m/>
    <m/>
  </r>
  <r>
    <s v="2838"/>
    <x v="114"/>
    <s v="ROMANEE CONTI"/>
    <n v="2001"/>
    <x v="0"/>
    <n v="1"/>
    <s v="Original Wooden Case"/>
    <x v="3"/>
    <s v="France"/>
    <s v="PRB"/>
    <m/>
    <m/>
    <m/>
  </r>
  <r>
    <s v="134"/>
    <x v="114"/>
    <s v="ROMANEE CONTI"/>
    <n v="2002"/>
    <x v="0"/>
    <n v="4"/>
    <m/>
    <x v="3"/>
    <s v="France"/>
    <s v="VC"/>
    <m/>
    <m/>
    <m/>
  </r>
  <r>
    <s v="125"/>
    <x v="114"/>
    <s v="ROMANEE CONTI"/>
    <n v="2003"/>
    <x v="0"/>
    <n v="1"/>
    <m/>
    <x v="3"/>
    <s v="France"/>
    <s v="VC"/>
    <m/>
    <m/>
    <m/>
  </r>
  <r>
    <s v="124"/>
    <x v="114"/>
    <s v="ROMANEE CONTI"/>
    <n v="2004"/>
    <x v="0"/>
    <n v="2"/>
    <m/>
    <x v="3"/>
    <s v="France"/>
    <s v="VC"/>
    <m/>
    <m/>
    <m/>
  </r>
  <r>
    <s v="123"/>
    <x v="114"/>
    <s v="ROMANEE CONTI"/>
    <n v="2005"/>
    <x v="0"/>
    <n v="2"/>
    <m/>
    <x v="3"/>
    <s v="France"/>
    <s v="VC"/>
    <m/>
    <m/>
    <m/>
  </r>
  <r>
    <s v="1908"/>
    <x v="114"/>
    <s v="ROMANEE CONTI"/>
    <n v="2005"/>
    <x v="0"/>
    <n v="3"/>
    <s v="Original Wooden Case"/>
    <x v="3"/>
    <s v="France"/>
    <s v="PRB"/>
    <m/>
    <m/>
    <m/>
  </r>
  <r>
    <s v="1284"/>
    <x v="114"/>
    <s v="ROMANEE CONTI"/>
    <n v="2006"/>
    <x v="0"/>
    <n v="1"/>
    <s v="Original Case"/>
    <x v="3"/>
    <s v="France"/>
    <s v="VC"/>
    <m/>
    <m/>
    <m/>
  </r>
  <r>
    <s v="1909"/>
    <x v="114"/>
    <s v="ROMANEE CONTI"/>
    <n v="2006"/>
    <x v="0"/>
    <n v="3"/>
    <s v="Original Wooden Case"/>
    <x v="3"/>
    <s v="France"/>
    <s v="PRB"/>
    <m/>
    <m/>
    <m/>
  </r>
  <r>
    <s v="122"/>
    <x v="114"/>
    <s v="ROMANEE CONTI"/>
    <n v="2007"/>
    <x v="0"/>
    <n v="2"/>
    <m/>
    <x v="3"/>
    <s v="France"/>
    <s v="VC"/>
    <m/>
    <m/>
    <m/>
  </r>
  <r>
    <s v="1910"/>
    <x v="114"/>
    <s v="ROMANEE CONTI"/>
    <n v="2007"/>
    <x v="0"/>
    <n v="3"/>
    <s v="Original Wooden Case"/>
    <x v="3"/>
    <s v="France"/>
    <s v="PRB"/>
    <m/>
    <m/>
    <m/>
  </r>
  <r>
    <s v="1301"/>
    <x v="114"/>
    <s v="ROMANEE CONTI"/>
    <n v="2007"/>
    <x v="0"/>
    <n v="3"/>
    <s v="Original Wooden Case"/>
    <x v="3"/>
    <s v="France"/>
    <s v="VC"/>
    <m/>
    <m/>
    <m/>
  </r>
  <r>
    <s v="1285"/>
    <x v="114"/>
    <s v="ROMANEE CONTI"/>
    <n v="2008"/>
    <x v="0"/>
    <n v="2"/>
    <s v="Original Case"/>
    <x v="3"/>
    <s v="France"/>
    <s v="VC"/>
    <m/>
    <m/>
    <m/>
  </r>
  <r>
    <s v="1911"/>
    <x v="114"/>
    <s v="ROMANEE CONTI"/>
    <n v="2008"/>
    <x v="0"/>
    <n v="6"/>
    <s v="Original Wooden Case"/>
    <x v="3"/>
    <s v="France"/>
    <s v="PRB"/>
    <m/>
    <m/>
    <m/>
  </r>
  <r>
    <s v="1912"/>
    <x v="114"/>
    <s v="ROMANEE CONTI"/>
    <n v="2009"/>
    <x v="0"/>
    <n v="1"/>
    <s v="Original Wooden Case"/>
    <x v="3"/>
    <s v="France"/>
    <s v="PRB"/>
    <m/>
    <m/>
    <m/>
  </r>
  <r>
    <s v="121"/>
    <x v="114"/>
    <s v="ROMANEE CONTI"/>
    <n v="2009"/>
    <x v="0"/>
    <n v="2"/>
    <m/>
    <x v="3"/>
    <s v="France"/>
    <s v="VC"/>
    <m/>
    <m/>
    <m/>
  </r>
  <r>
    <s v="1913"/>
    <x v="114"/>
    <s v="ROMANEE CONTI"/>
    <n v="2009"/>
    <x v="0"/>
    <n v="3"/>
    <s v="Original Wooden Case"/>
    <x v="3"/>
    <s v="France"/>
    <s v="PRB"/>
    <m/>
    <m/>
    <m/>
  </r>
  <r>
    <s v="1302"/>
    <x v="114"/>
    <s v="ROMANEE CONTI"/>
    <n v="2009"/>
    <x v="0"/>
    <n v="3"/>
    <s v="Original Wooden Case"/>
    <x v="3"/>
    <s v="France"/>
    <s v="VC"/>
    <m/>
    <m/>
    <m/>
  </r>
  <r>
    <s v="1914"/>
    <x v="114"/>
    <s v="ROMANEE CONTI"/>
    <n v="2009"/>
    <x v="0"/>
    <n v="3"/>
    <s v="Original Wooden Case"/>
    <x v="3"/>
    <s v="France"/>
    <s v="PRB"/>
    <m/>
    <m/>
    <m/>
  </r>
  <r>
    <s v="132"/>
    <x v="114"/>
    <s v="ROMANEE CONTI"/>
    <n v="2010"/>
    <x v="0"/>
    <n v="1"/>
    <m/>
    <x v="3"/>
    <s v="France"/>
    <s v="VC"/>
    <m/>
    <m/>
    <m/>
  </r>
  <r>
    <s v="1915"/>
    <x v="114"/>
    <s v="ROMANEE CONTI"/>
    <n v="2010"/>
    <x v="0"/>
    <n v="1"/>
    <s v="Original Wooden Case"/>
    <x v="3"/>
    <s v="France"/>
    <s v="PRB"/>
    <m/>
    <m/>
    <m/>
  </r>
  <r>
    <s v="2055"/>
    <x v="114"/>
    <s v="ROMANEE CONTI"/>
    <n v="2010"/>
    <x v="0"/>
    <n v="1"/>
    <s v="Second Hand Carton"/>
    <x v="3"/>
    <s v="France"/>
    <s v="PRB"/>
    <m/>
    <m/>
    <m/>
  </r>
  <r>
    <s v="1898"/>
    <x v="114"/>
    <s v="ROMANEE CONTI"/>
    <n v="2010"/>
    <x v="0"/>
    <n v="2"/>
    <s v="Non Original Wood"/>
    <x v="3"/>
    <s v="France"/>
    <s v="PRB"/>
    <m/>
    <m/>
    <m/>
  </r>
  <r>
    <s v="1286"/>
    <x v="114"/>
    <s v="ROMANEE CONTI"/>
    <n v="2010"/>
    <x v="0"/>
    <n v="3"/>
    <s v="Original Wooden Case"/>
    <x v="3"/>
    <s v="France"/>
    <s v="VC"/>
    <m/>
    <m/>
    <m/>
  </r>
  <r>
    <s v="1305"/>
    <x v="114"/>
    <s v="ROMANEE CONTI"/>
    <n v="2010"/>
    <x v="0"/>
    <n v="3"/>
    <s v="Original Wooden Case"/>
    <x v="3"/>
    <s v="France"/>
    <s v="VC"/>
    <m/>
    <m/>
    <m/>
  </r>
  <r>
    <s v="1917"/>
    <x v="114"/>
    <s v="ROMANEE CONTI"/>
    <n v="2010"/>
    <x v="0"/>
    <n v="6"/>
    <s v="Original Wooden Case"/>
    <x v="3"/>
    <s v="France"/>
    <s v="PRB"/>
    <m/>
    <m/>
    <m/>
  </r>
  <r>
    <s v="131"/>
    <x v="114"/>
    <s v="ROMANEE CONTI"/>
    <n v="2011"/>
    <x v="0"/>
    <n v="1"/>
    <m/>
    <x v="3"/>
    <s v="France"/>
    <s v="VC"/>
    <m/>
    <m/>
    <m/>
  </r>
  <r>
    <s v="1288"/>
    <x v="114"/>
    <s v="ROMANEE CONTI"/>
    <n v="2011"/>
    <x v="0"/>
    <n v="2"/>
    <s v="Original Case"/>
    <x v="3"/>
    <s v="France"/>
    <s v="VC"/>
    <m/>
    <m/>
    <m/>
  </r>
  <r>
    <s v="1919"/>
    <x v="114"/>
    <s v="ROMANEE CONTI"/>
    <n v="2012"/>
    <x v="0"/>
    <n v="1"/>
    <s v="Second Hand Carton"/>
    <x v="3"/>
    <s v="France"/>
    <s v="PRB"/>
    <m/>
    <m/>
    <m/>
  </r>
  <r>
    <s v="1303"/>
    <x v="114"/>
    <s v="ROMANEE CONTI"/>
    <n v="2012"/>
    <x v="0"/>
    <n v="1"/>
    <m/>
    <x v="3"/>
    <s v="France"/>
    <s v="VC"/>
    <m/>
    <m/>
    <m/>
  </r>
  <r>
    <s v="1920"/>
    <x v="114"/>
    <s v="ROMANEE CONTI"/>
    <n v="2012"/>
    <x v="0"/>
    <n v="3"/>
    <s v="Original Wooden Case"/>
    <x v="3"/>
    <s v="France"/>
    <s v="PRB"/>
    <m/>
    <m/>
    <m/>
  </r>
  <r>
    <s v="2850"/>
    <x v="114"/>
    <s v="ROMANEE CONTI"/>
    <n v="2012"/>
    <x v="0"/>
    <n v="4"/>
    <s v="Non Original Wood"/>
    <x v="3"/>
    <s v="France"/>
    <s v="PRB"/>
    <m/>
    <m/>
    <m/>
  </r>
  <r>
    <s v="1304"/>
    <x v="114"/>
    <s v="ROMANEE CONTI"/>
    <n v="2013"/>
    <x v="0"/>
    <n v="1"/>
    <m/>
    <x v="3"/>
    <s v="France"/>
    <s v="VC"/>
    <m/>
    <m/>
    <m/>
  </r>
  <r>
    <s v="1924"/>
    <x v="114"/>
    <s v="ROMANEE CONTI"/>
    <n v="2013"/>
    <x v="0"/>
    <n v="1"/>
    <s v="Original Wooden Case"/>
    <x v="3"/>
    <s v="France"/>
    <s v="PRB"/>
    <m/>
    <m/>
    <m/>
  </r>
  <r>
    <s v="2006"/>
    <x v="114"/>
    <s v="ROMANEE CONTI"/>
    <n v="2013"/>
    <x v="0"/>
    <n v="1"/>
    <s v="Original Wooden Case"/>
    <x v="3"/>
    <s v="France"/>
    <s v="PRB"/>
    <m/>
    <m/>
    <m/>
  </r>
  <r>
    <s v="1964"/>
    <x v="114"/>
    <s v="ROMANEE CONTI"/>
    <n v="2013"/>
    <x v="0"/>
    <n v="1"/>
    <s v="Original Wooden Case"/>
    <x v="3"/>
    <s v="France"/>
    <s v="PRB"/>
    <m/>
    <m/>
    <m/>
  </r>
  <r>
    <s v="1921"/>
    <x v="114"/>
    <s v="ROMANEE CONTI"/>
    <n v="2013"/>
    <x v="0"/>
    <n v="1"/>
    <s v="Original Wooden Case"/>
    <x v="3"/>
    <s v="France"/>
    <s v="PRB"/>
    <m/>
    <m/>
    <m/>
  </r>
  <r>
    <s v="1923"/>
    <x v="114"/>
    <s v="ROMANEE CONTI"/>
    <n v="2013"/>
    <x v="0"/>
    <n v="1"/>
    <s v="Original Wooden Case"/>
    <x v="3"/>
    <s v="France"/>
    <s v="PRB"/>
    <m/>
    <m/>
    <m/>
  </r>
  <r>
    <s v="1755"/>
    <x v="114"/>
    <s v="ROMANEE CONTI"/>
    <n v="2013"/>
    <x v="0"/>
    <n v="1"/>
    <s v="Original Wooden Case"/>
    <x v="3"/>
    <s v="France"/>
    <s v="PRB"/>
    <m/>
    <m/>
    <m/>
  </r>
  <r>
    <s v="130"/>
    <x v="114"/>
    <s v="ROMANEE CONTI"/>
    <n v="2013"/>
    <x v="0"/>
    <n v="2"/>
    <m/>
    <x v="3"/>
    <s v="France"/>
    <s v="VC"/>
    <m/>
    <m/>
    <m/>
  </r>
  <r>
    <s v="1922"/>
    <x v="114"/>
    <s v="ROMANEE CONTI"/>
    <n v="2013"/>
    <x v="2"/>
    <n v="1"/>
    <s v="Original Wooden Case"/>
    <x v="3"/>
    <s v="France"/>
    <s v="PRB"/>
    <m/>
    <m/>
    <m/>
  </r>
  <r>
    <s v="1901"/>
    <x v="114"/>
    <s v="ROMANEE CONTI"/>
    <n v="2014"/>
    <x v="0"/>
    <n v="1"/>
    <s v="Original Wooden Case"/>
    <x v="3"/>
    <s v="France"/>
    <s v="PRB"/>
    <m/>
    <m/>
    <m/>
  </r>
  <r>
    <s v="1927"/>
    <x v="114"/>
    <s v="ROMANEE CONTI"/>
    <n v="2014"/>
    <x v="0"/>
    <n v="1"/>
    <s v="Original Wooden Case"/>
    <x v="3"/>
    <s v="France"/>
    <s v="PRB"/>
    <m/>
    <m/>
    <m/>
  </r>
  <r>
    <s v="1900"/>
    <x v="114"/>
    <s v="ROMANEE CONTI"/>
    <n v="2014"/>
    <x v="0"/>
    <n v="1"/>
    <s v="Second Hand Carton"/>
    <x v="3"/>
    <s v="France"/>
    <s v="PRB"/>
    <m/>
    <m/>
    <m/>
  </r>
  <r>
    <s v="1902"/>
    <x v="114"/>
    <s v="ROMANEE CONTI"/>
    <n v="2014"/>
    <x v="0"/>
    <n v="1"/>
    <s v="Second Hand Carton"/>
    <x v="3"/>
    <s v="France"/>
    <s v="KLM"/>
    <m/>
    <m/>
    <m/>
  </r>
  <r>
    <s v="119"/>
    <x v="114"/>
    <s v="ROMANEE CONTI"/>
    <n v="2014"/>
    <x v="0"/>
    <n v="3"/>
    <m/>
    <x v="3"/>
    <s v="France"/>
    <s v="VC"/>
    <m/>
    <m/>
    <m/>
  </r>
  <r>
    <s v="1929"/>
    <x v="114"/>
    <s v="ROMANEE CONTI"/>
    <n v="2015"/>
    <x v="0"/>
    <n v="1"/>
    <s v="Original Wooden Case"/>
    <x v="3"/>
    <s v="France"/>
    <s v="PRB"/>
    <m/>
    <m/>
    <m/>
  </r>
  <r>
    <s v="1928"/>
    <x v="114"/>
    <s v="ROMANEE CONTI"/>
    <n v="2015"/>
    <x v="0"/>
    <n v="1"/>
    <s v="Original Wooden Case"/>
    <x v="3"/>
    <s v="France"/>
    <s v="PRB"/>
    <m/>
    <m/>
    <m/>
  </r>
  <r>
    <s v="1931"/>
    <x v="114"/>
    <s v="ROMANEE CONTI"/>
    <n v="2015"/>
    <x v="0"/>
    <n v="2"/>
    <s v="Second Hand Carton"/>
    <x v="3"/>
    <s v="France"/>
    <s v="PRB"/>
    <m/>
    <m/>
    <m/>
  </r>
  <r>
    <s v="2766"/>
    <x v="114"/>
    <s v="ROMANEE CONTI"/>
    <n v="2015"/>
    <x v="0"/>
    <n v="2"/>
    <s v="Second Hand Carton"/>
    <x v="3"/>
    <s v="France"/>
    <s v="PRB"/>
    <m/>
    <m/>
    <m/>
  </r>
  <r>
    <s v="1930"/>
    <x v="114"/>
    <s v="ROMANEE CONTI"/>
    <n v="2015"/>
    <x v="0"/>
    <n v="3"/>
    <s v="Original Wooden Case"/>
    <x v="3"/>
    <s v="France"/>
    <s v="PRB"/>
    <m/>
    <m/>
    <m/>
  </r>
  <r>
    <s v="1934"/>
    <x v="114"/>
    <s v="ROMANEE CONTI"/>
    <n v="2016"/>
    <x v="0"/>
    <n v="1"/>
    <s v="Original Wooden Case"/>
    <x v="3"/>
    <s v="France"/>
    <s v="PRB"/>
    <m/>
    <m/>
    <m/>
  </r>
  <r>
    <s v="1903"/>
    <x v="114"/>
    <s v="ROMANEE CONTI"/>
    <n v="2016"/>
    <x v="0"/>
    <n v="1"/>
    <s v="Second Hand Carton"/>
    <x v="3"/>
    <s v="France"/>
    <s v="KLM"/>
    <m/>
    <m/>
    <m/>
  </r>
  <r>
    <s v="1932"/>
    <x v="114"/>
    <s v="ROMANEE CONTI"/>
    <n v="2016"/>
    <x v="0"/>
    <n v="1"/>
    <s v="Original Wooden Case"/>
    <x v="3"/>
    <s v="France"/>
    <s v="PRB"/>
    <m/>
    <m/>
    <m/>
  </r>
  <r>
    <s v="1933"/>
    <x v="114"/>
    <s v="ROMANEE CONTI"/>
    <n v="2016"/>
    <x v="0"/>
    <n v="1"/>
    <s v="Original Wooden Case"/>
    <x v="3"/>
    <s v="France"/>
    <s v="PRB"/>
    <m/>
    <m/>
    <m/>
  </r>
  <r>
    <s v="1896"/>
    <x v="114"/>
    <s v="ROMANEE CONTI"/>
    <n v="2017"/>
    <x v="0"/>
    <n v="1"/>
    <s v="Original Wooden Case"/>
    <x v="3"/>
    <s v="France"/>
    <s v="KLM"/>
    <m/>
    <m/>
    <m/>
  </r>
  <r>
    <s v="1897"/>
    <x v="114"/>
    <s v="ROMANEE CONTI"/>
    <n v="2017"/>
    <x v="0"/>
    <n v="3"/>
    <s v="Chateau Banded Wood"/>
    <x v="3"/>
    <s v="France"/>
    <s v="KLM"/>
    <m/>
    <m/>
    <m/>
  </r>
  <r>
    <s v="84"/>
    <x v="114"/>
    <s v="ROMANEE SAINT VIVANT"/>
    <n v="1985"/>
    <x v="0"/>
    <n v="1"/>
    <m/>
    <x v="3"/>
    <s v="France"/>
    <s v="VC"/>
    <m/>
    <m/>
    <m/>
  </r>
  <r>
    <s v="118"/>
    <x v="114"/>
    <s v="ROMANEE SAINT VIVANT"/>
    <n v="1990"/>
    <x v="0"/>
    <n v="1"/>
    <m/>
    <x v="3"/>
    <s v="France"/>
    <s v="VC"/>
    <m/>
    <m/>
    <m/>
  </r>
  <r>
    <s v="117"/>
    <x v="114"/>
    <s v="ROMANEE SAINT VIVANT"/>
    <n v="1996"/>
    <x v="0"/>
    <n v="5"/>
    <m/>
    <x v="3"/>
    <s v="France"/>
    <s v="VC"/>
    <m/>
    <m/>
    <m/>
  </r>
  <r>
    <s v="116"/>
    <x v="114"/>
    <s v="ROMANEE SAINT VIVANT"/>
    <n v="1997"/>
    <x v="0"/>
    <n v="2"/>
    <m/>
    <x v="3"/>
    <s v="France"/>
    <s v="VC"/>
    <m/>
    <m/>
    <m/>
  </r>
  <r>
    <s v="115"/>
    <x v="114"/>
    <s v="ROMANEE SAINT VIVANT"/>
    <n v="1998"/>
    <x v="0"/>
    <n v="1"/>
    <m/>
    <x v="3"/>
    <s v="France"/>
    <s v="VC"/>
    <m/>
    <m/>
    <m/>
  </r>
  <r>
    <s v="1289"/>
    <x v="114"/>
    <s v="ROMANEE SAINT VIVANT"/>
    <n v="1998"/>
    <x v="2"/>
    <n v="1"/>
    <m/>
    <x v="3"/>
    <s v="France"/>
    <s v="VC"/>
    <m/>
    <m/>
    <m/>
  </r>
  <r>
    <s v="114"/>
    <x v="114"/>
    <s v="ROMANEE SAINT VIVANT"/>
    <n v="1999"/>
    <x v="0"/>
    <n v="3"/>
    <m/>
    <x v="3"/>
    <s v="France"/>
    <s v="VC"/>
    <m/>
    <m/>
    <m/>
  </r>
  <r>
    <s v="113"/>
    <x v="114"/>
    <s v="ROMANEE SAINT VIVANT"/>
    <n v="2000"/>
    <x v="0"/>
    <n v="1"/>
    <m/>
    <x v="3"/>
    <s v="France"/>
    <s v="VC"/>
    <m/>
    <m/>
    <m/>
  </r>
  <r>
    <s v="111"/>
    <x v="114"/>
    <s v="ROMANEE SAINT VIVANT"/>
    <n v="2002"/>
    <x v="0"/>
    <n v="1"/>
    <m/>
    <x v="3"/>
    <s v="France"/>
    <s v="VC"/>
    <m/>
    <m/>
    <m/>
  </r>
  <r>
    <s v="112"/>
    <x v="114"/>
    <s v="ROMANEE SAINT VIVANT"/>
    <n v="2002"/>
    <x v="0"/>
    <n v="2"/>
    <m/>
    <x v="3"/>
    <s v="France"/>
    <s v="VC"/>
    <m/>
    <m/>
    <m/>
  </r>
  <r>
    <s v="109"/>
    <x v="114"/>
    <s v="ROMANEE SAINT VIVANT"/>
    <n v="2003"/>
    <x v="0"/>
    <n v="2"/>
    <m/>
    <x v="3"/>
    <s v="France"/>
    <s v="VC"/>
    <m/>
    <m/>
    <m/>
  </r>
  <r>
    <s v="110"/>
    <x v="114"/>
    <s v="ROMANEE SAINT VIVANT"/>
    <n v="2003"/>
    <x v="0"/>
    <n v="4"/>
    <m/>
    <x v="3"/>
    <s v="France"/>
    <s v="VC"/>
    <m/>
    <m/>
    <m/>
  </r>
  <r>
    <s v="107"/>
    <x v="114"/>
    <s v="ROMANEE SAINT VIVANT"/>
    <n v="2005"/>
    <x v="0"/>
    <n v="2"/>
    <m/>
    <x v="3"/>
    <s v="France"/>
    <s v="VC"/>
    <m/>
    <m/>
    <m/>
  </r>
  <r>
    <s v="1290"/>
    <x v="114"/>
    <s v="ROMANEE SAINT VIVANT"/>
    <n v="2005"/>
    <x v="0"/>
    <n v="6"/>
    <s v="Original Wooden Case"/>
    <x v="3"/>
    <s v="France"/>
    <s v="VC"/>
    <m/>
    <m/>
    <m/>
  </r>
  <r>
    <s v="106"/>
    <x v="114"/>
    <s v="ROMANEE SAINT VIVANT"/>
    <n v="2006"/>
    <x v="0"/>
    <n v="1"/>
    <m/>
    <x v="3"/>
    <s v="France"/>
    <s v="VC"/>
    <m/>
    <m/>
    <m/>
  </r>
  <r>
    <s v="1291"/>
    <x v="114"/>
    <s v="ROMANEE SAINT VIVANT"/>
    <n v="2006"/>
    <x v="2"/>
    <n v="1"/>
    <s v="Original Case"/>
    <x v="3"/>
    <s v="France"/>
    <s v="VC"/>
    <m/>
    <m/>
    <m/>
  </r>
  <r>
    <s v="105"/>
    <x v="114"/>
    <s v="ROMANEE SAINT VIVANT"/>
    <n v="2007"/>
    <x v="0"/>
    <n v="1"/>
    <m/>
    <x v="3"/>
    <s v="France"/>
    <s v="VC"/>
    <m/>
    <m/>
    <m/>
  </r>
  <r>
    <s v="1216"/>
    <x v="114"/>
    <s v="ROMANEE SAINT VIVANT"/>
    <n v="2008"/>
    <x v="0"/>
    <n v="1"/>
    <m/>
    <x v="3"/>
    <s v="France"/>
    <s v="VC"/>
    <m/>
    <m/>
    <m/>
  </r>
  <r>
    <s v="1293"/>
    <x v="114"/>
    <s v="ROMANEE SAINT VIVANT"/>
    <n v="2008"/>
    <x v="0"/>
    <n v="3"/>
    <s v="Original Case"/>
    <x v="3"/>
    <s v="France"/>
    <s v="VC"/>
    <m/>
    <m/>
    <m/>
  </r>
  <r>
    <s v="1217"/>
    <x v="114"/>
    <s v="ROMANEE SAINT VIVANT"/>
    <n v="2009"/>
    <x v="0"/>
    <n v="1"/>
    <m/>
    <x v="3"/>
    <s v="France"/>
    <s v="VC"/>
    <m/>
    <m/>
    <m/>
  </r>
  <r>
    <s v="104"/>
    <x v="114"/>
    <s v="ROMANEE SAINT VIVANT"/>
    <n v="2009"/>
    <x v="0"/>
    <n v="2"/>
    <m/>
    <x v="3"/>
    <s v="France"/>
    <s v="VC"/>
    <m/>
    <m/>
    <m/>
  </r>
  <r>
    <s v="1294"/>
    <x v="114"/>
    <s v="ROMANEE SAINT VIVANT"/>
    <n v="2009"/>
    <x v="0"/>
    <n v="6"/>
    <s v="Original Wooden Case"/>
    <x v="3"/>
    <s v="France"/>
    <s v="VC"/>
    <m/>
    <m/>
    <m/>
  </r>
  <r>
    <s v="1296"/>
    <x v="114"/>
    <s v="ROMANEE SAINT VIVANT"/>
    <n v="2010"/>
    <x v="0"/>
    <n v="2"/>
    <s v="Original Case"/>
    <x v="3"/>
    <s v="France"/>
    <s v="VC"/>
    <m/>
    <m/>
    <m/>
  </r>
  <r>
    <s v="1297"/>
    <x v="114"/>
    <s v="ROMANEE SAINT VIVANT"/>
    <n v="2010"/>
    <x v="0"/>
    <n v="6"/>
    <s v="Original Wooden Case"/>
    <x v="3"/>
    <s v="France"/>
    <s v="VC"/>
    <m/>
    <m/>
    <m/>
  </r>
  <r>
    <s v="1295"/>
    <x v="114"/>
    <s v="ROMANEE SAINT VIVANT"/>
    <n v="2010"/>
    <x v="2"/>
    <n v="1"/>
    <m/>
    <x v="3"/>
    <s v="France"/>
    <s v="VC"/>
    <m/>
    <m/>
    <m/>
  </r>
  <r>
    <s v="102"/>
    <x v="114"/>
    <s v="ROMANEE SAINT VIVANT"/>
    <n v="2011"/>
    <x v="0"/>
    <n v="1"/>
    <m/>
    <x v="3"/>
    <s v="France"/>
    <s v="VC"/>
    <m/>
    <m/>
    <m/>
  </r>
  <r>
    <s v="1298"/>
    <x v="114"/>
    <s v="ROMANEE SAINT VIVANT"/>
    <n v="2011"/>
    <x v="0"/>
    <n v="2"/>
    <s v="Original Case"/>
    <x v="3"/>
    <s v="France"/>
    <s v="VC"/>
    <m/>
    <m/>
    <m/>
  </r>
  <r>
    <s v="101"/>
    <x v="114"/>
    <s v="ROMANEE SAINT VIVANT"/>
    <n v="2011"/>
    <x v="0"/>
    <n v="2"/>
    <m/>
    <x v="3"/>
    <s v="France"/>
    <s v="VC"/>
    <m/>
    <m/>
    <m/>
  </r>
  <r>
    <s v="100"/>
    <x v="114"/>
    <s v="ROMANEE SAINT VIVANT"/>
    <n v="2012"/>
    <x v="0"/>
    <n v="1"/>
    <m/>
    <x v="3"/>
    <s v="France"/>
    <s v="VC"/>
    <m/>
    <m/>
    <m/>
  </r>
  <r>
    <s v="99"/>
    <x v="114"/>
    <s v="ROMANEE SAINT VIVANT"/>
    <n v="2012"/>
    <x v="2"/>
    <n v="1"/>
    <m/>
    <x v="3"/>
    <s v="France"/>
    <s v="VC"/>
    <m/>
    <m/>
    <m/>
  </r>
  <r>
    <s v="1300"/>
    <x v="114"/>
    <s v="ROMANEE SAINT VIVANT"/>
    <n v="2013"/>
    <x v="0"/>
    <n v="1"/>
    <m/>
    <x v="3"/>
    <s v="France"/>
    <s v="VC"/>
    <m/>
    <m/>
    <m/>
  </r>
  <r>
    <s v="98"/>
    <x v="114"/>
    <s v="ROMANEE SAINT VIVANT"/>
    <n v="2013"/>
    <x v="0"/>
    <n v="2"/>
    <m/>
    <x v="3"/>
    <s v="France"/>
    <s v="VC"/>
    <m/>
    <m/>
    <m/>
  </r>
  <r>
    <s v="1299"/>
    <x v="114"/>
    <s v="ROMANEE SAINT VIVANT"/>
    <n v="2013"/>
    <x v="2"/>
    <n v="1"/>
    <m/>
    <x v="3"/>
    <s v="France"/>
    <s v="VC"/>
    <m/>
    <m/>
    <m/>
  </r>
  <r>
    <s v="97"/>
    <x v="114"/>
    <s v="ROMANEE SAINT VIVANT"/>
    <n v="2014"/>
    <x v="0"/>
    <n v="1"/>
    <m/>
    <x v="3"/>
    <s v="France"/>
    <s v="VC"/>
    <m/>
    <m/>
    <m/>
  </r>
  <r>
    <s v="96"/>
    <x v="114"/>
    <s v="ROMANEE SAINT VIVANT"/>
    <n v="2014"/>
    <x v="0"/>
    <n v="1"/>
    <m/>
    <x v="3"/>
    <s v="France"/>
    <s v="VC"/>
    <m/>
    <m/>
    <m/>
  </r>
  <r>
    <s v="94"/>
    <x v="114"/>
    <s v="ROMANEE SAINT VIVANT"/>
    <n v="2015"/>
    <x v="0"/>
    <n v="1"/>
    <m/>
    <x v="3"/>
    <s v="France"/>
    <s v="VC"/>
    <m/>
    <m/>
    <m/>
  </r>
  <r>
    <s v="95"/>
    <x v="114"/>
    <s v="ROMANEE SAINT VIVANT"/>
    <n v="2015"/>
    <x v="0"/>
    <n v="1"/>
    <m/>
    <x v="3"/>
    <s v="France"/>
    <s v="VC"/>
    <m/>
    <m/>
    <m/>
  </r>
  <r>
    <s v="93"/>
    <x v="114"/>
    <s v="ROMANEE SAINT VIVANT"/>
    <n v="2016"/>
    <x v="0"/>
    <n v="1"/>
    <m/>
    <x v="3"/>
    <s v="France"/>
    <s v="VC"/>
    <m/>
    <m/>
    <m/>
  </r>
  <r>
    <s v="1330"/>
    <x v="114"/>
    <s v="ROMANEE SAINT VIVANT "/>
    <n v="1969"/>
    <x v="0"/>
    <n v="1"/>
    <s v="Original Carton"/>
    <x v="3"/>
    <s v="France"/>
    <s v="PRB"/>
    <m/>
    <m/>
    <m/>
  </r>
  <r>
    <s v="1793"/>
    <x v="114"/>
    <s v="ROMANEE SAINT VIVANT "/>
    <n v="1969"/>
    <x v="0"/>
    <n v="1"/>
    <s v="Export Carton"/>
    <x v="3"/>
    <s v="France"/>
    <s v="PRB"/>
    <m/>
    <m/>
    <m/>
  </r>
  <r>
    <s v="1937"/>
    <x v="114"/>
    <s v="ROMANEE SAINT VIVANT "/>
    <n v="1971"/>
    <x v="0"/>
    <n v="1"/>
    <s v="Original Carton"/>
    <x v="3"/>
    <s v="France"/>
    <s v="PRB"/>
    <m/>
    <m/>
    <m/>
  </r>
  <r>
    <s v="2"/>
    <x v="114"/>
    <s v="ROMANEE SAINT VIVANT "/>
    <n v="1993"/>
    <x v="0"/>
    <n v="2"/>
    <s v="Second Hand Carton"/>
    <x v="3"/>
    <s v="France"/>
    <s v="KLM"/>
    <m/>
    <m/>
    <m/>
  </r>
  <r>
    <s v="2858"/>
    <x v="114"/>
    <s v="ROMANEE SAINT VIVANT "/>
    <n v="1996"/>
    <x v="0"/>
    <n v="3"/>
    <s v="Original Wooden Case"/>
    <x v="3"/>
    <s v="France"/>
    <s v="PRB"/>
    <m/>
    <m/>
    <m/>
  </r>
  <r>
    <s v="1938"/>
    <x v="114"/>
    <s v="ROMANEE SAINT VIVANT "/>
    <n v="1996"/>
    <x v="0"/>
    <n v="6"/>
    <s v="Original Wooden Case"/>
    <x v="3"/>
    <s v="France"/>
    <s v="PRB"/>
    <m/>
    <m/>
    <m/>
  </r>
  <r>
    <s v="1939"/>
    <x v="114"/>
    <s v="ROMANEE SAINT VIVANT "/>
    <n v="1999"/>
    <x v="0"/>
    <n v="1"/>
    <s v="Second Hand Carton"/>
    <x v="3"/>
    <s v="France"/>
    <s v="KLM"/>
    <m/>
    <m/>
    <m/>
  </r>
  <r>
    <s v="1941"/>
    <x v="114"/>
    <s v="ROMANEE SAINT VIVANT "/>
    <n v="2000"/>
    <x v="0"/>
    <n v="2"/>
    <s v="Original Wooden Case"/>
    <x v="3"/>
    <s v="France"/>
    <s v="PRB"/>
    <m/>
    <m/>
    <m/>
  </r>
  <r>
    <s v="2846"/>
    <x v="114"/>
    <s v="ROMANEE SAINT VIVANT "/>
    <n v="2000"/>
    <x v="0"/>
    <n v="2"/>
    <s v="Original Wooden Case"/>
    <x v="3"/>
    <s v="France"/>
    <s v="PRB"/>
    <m/>
    <m/>
    <m/>
  </r>
  <r>
    <s v="1942"/>
    <x v="114"/>
    <s v="ROMANEE SAINT VIVANT "/>
    <n v="2000"/>
    <x v="0"/>
    <n v="6"/>
    <s v="Original Wooden Case"/>
    <x v="3"/>
    <s v="France"/>
    <s v="PRB"/>
    <m/>
    <m/>
    <m/>
  </r>
  <r>
    <s v="1940"/>
    <x v="114"/>
    <s v="ROMANEE SAINT VIVANT "/>
    <n v="2000"/>
    <x v="1"/>
    <n v="1"/>
    <s v="Non Original Wood"/>
    <x v="3"/>
    <s v="France"/>
    <s v="PRB"/>
    <m/>
    <m/>
    <m/>
  </r>
  <r>
    <s v="2841"/>
    <x v="114"/>
    <s v="ROMANEE SAINT VIVANT "/>
    <n v="2001"/>
    <x v="0"/>
    <n v="2"/>
    <s v="Original Wooden Case"/>
    <x v="3"/>
    <s v="France"/>
    <s v="PRB"/>
    <m/>
    <m/>
    <m/>
  </r>
  <r>
    <s v="1943"/>
    <x v="114"/>
    <s v="ROMANEE SAINT VIVANT "/>
    <n v="2001"/>
    <x v="1"/>
    <n v="1"/>
    <s v="Original Wooden Case"/>
    <x v="3"/>
    <s v="France"/>
    <s v="PRB"/>
    <m/>
    <m/>
    <m/>
  </r>
  <r>
    <s v="1944"/>
    <x v="114"/>
    <s v="ROMANEE SAINT VIVANT "/>
    <n v="2002"/>
    <x v="0"/>
    <n v="1"/>
    <s v="Original Wooden Case"/>
    <x v="3"/>
    <s v="France"/>
    <s v="PRB"/>
    <m/>
    <m/>
    <m/>
  </r>
  <r>
    <s v="1945"/>
    <x v="114"/>
    <s v="ROMANEE SAINT VIVANT "/>
    <n v="2005"/>
    <x v="0"/>
    <n v="6"/>
    <s v="Original Wooden Case"/>
    <x v="3"/>
    <s v="France"/>
    <s v="PRB"/>
    <m/>
    <m/>
    <m/>
  </r>
  <r>
    <s v="1946"/>
    <x v="114"/>
    <s v="ROMANEE SAINT VIVANT "/>
    <n v="2007"/>
    <x v="2"/>
    <n v="2"/>
    <s v="Original Wooden Case"/>
    <x v="3"/>
    <s v="France"/>
    <s v="PRB"/>
    <m/>
    <m/>
    <m/>
  </r>
  <r>
    <s v="1947"/>
    <x v="114"/>
    <s v="ROMANEE SAINT VIVANT "/>
    <n v="2008"/>
    <x v="0"/>
    <n v="6"/>
    <s v="Original Wooden Case"/>
    <x v="3"/>
    <s v="France"/>
    <s v="PRB"/>
    <m/>
    <m/>
    <m/>
  </r>
  <r>
    <s v="1949"/>
    <x v="114"/>
    <s v="ROMANEE SAINT VIVANT "/>
    <n v="2009"/>
    <x v="0"/>
    <n v="6"/>
    <s v="Original Wooden Case"/>
    <x v="3"/>
    <s v="France"/>
    <s v="PRB"/>
    <m/>
    <m/>
    <m/>
  </r>
  <r>
    <s v="1948"/>
    <x v="114"/>
    <s v="ROMANEE SAINT VIVANT "/>
    <n v="2009"/>
    <x v="2"/>
    <n v="1"/>
    <s v="Original Wooden Case"/>
    <x v="3"/>
    <s v="France"/>
    <s v="PRB"/>
    <m/>
    <m/>
    <m/>
  </r>
  <r>
    <s v="1951"/>
    <x v="114"/>
    <s v="ROMANEE SAINT VIVANT "/>
    <n v="2010"/>
    <x v="0"/>
    <n v="12"/>
    <s v="Original Wooden Case"/>
    <x v="3"/>
    <s v="France"/>
    <s v="PRB"/>
    <m/>
    <m/>
    <m/>
  </r>
  <r>
    <s v="1950"/>
    <x v="114"/>
    <s v="ROMANEE SAINT VIVANT "/>
    <n v="2010"/>
    <x v="2"/>
    <n v="1"/>
    <s v="Original Wooden Case"/>
    <x v="3"/>
    <s v="France"/>
    <s v="PRB"/>
    <m/>
    <m/>
    <m/>
  </r>
  <r>
    <s v="2334"/>
    <x v="114"/>
    <s v="ROMANEE SAINT VIVANT "/>
    <n v="2011"/>
    <x v="0"/>
    <n v="6"/>
    <s v="Original Wooden Case"/>
    <x v="3"/>
    <s v="France"/>
    <s v="PRB"/>
    <m/>
    <m/>
    <m/>
  </r>
  <r>
    <s v="1954"/>
    <x v="114"/>
    <s v="ROMANEE SAINT VIVANT "/>
    <n v="2011"/>
    <x v="0"/>
    <n v="12"/>
    <s v="Original Wooden Case"/>
    <x v="3"/>
    <s v="France"/>
    <s v="PRB"/>
    <m/>
    <m/>
    <m/>
  </r>
  <r>
    <s v="1952"/>
    <x v="114"/>
    <s v="ROMANEE SAINT VIVANT "/>
    <n v="2011"/>
    <x v="2"/>
    <n v="1"/>
    <s v="Original Wooden Case"/>
    <x v="3"/>
    <s v="France"/>
    <s v="PRB"/>
    <m/>
    <m/>
    <m/>
  </r>
  <r>
    <s v="1955"/>
    <x v="114"/>
    <s v="ROMANEE SAINT VIVANT "/>
    <n v="2012"/>
    <x v="0"/>
    <n v="3"/>
    <s v="Original Wooden Case"/>
    <x v="3"/>
    <s v="France"/>
    <s v="PRB"/>
    <m/>
    <m/>
    <m/>
  </r>
  <r>
    <s v="2853"/>
    <x v="114"/>
    <s v="ROMANEE SAINT VIVANT "/>
    <n v="2012"/>
    <x v="0"/>
    <n v="4"/>
    <s v="Non Original Wood"/>
    <x v="3"/>
    <s v="France"/>
    <s v="PRB"/>
    <m/>
    <m/>
    <m/>
  </r>
  <r>
    <s v="1957"/>
    <x v="114"/>
    <s v="ROMANEE SAINT VIVANT "/>
    <n v="2014"/>
    <x v="0"/>
    <n v="1"/>
    <s v="Original Wooden Case"/>
    <x v="3"/>
    <s v="France"/>
    <s v="PRB"/>
    <m/>
    <m/>
    <m/>
  </r>
  <r>
    <s v="1963"/>
    <x v="114"/>
    <s v="ROMANEE SAINT VIVANT "/>
    <n v="2015"/>
    <x v="0"/>
    <n v="3"/>
    <s v="Original Wooden Case"/>
    <x v="3"/>
    <s v="France"/>
    <s v="PRB"/>
    <m/>
    <m/>
    <m/>
  </r>
  <r>
    <s v="2038"/>
    <x v="114"/>
    <s v="ROMANEE SAINT VIVANT "/>
    <n v="2015"/>
    <x v="0"/>
    <n v="3"/>
    <s v="Original Wooden Case"/>
    <x v="3"/>
    <s v="France"/>
    <s v="PRB"/>
    <m/>
    <m/>
    <m/>
  </r>
  <r>
    <s v="1965"/>
    <x v="114"/>
    <s v="ROMANEE SAINT VIVANT "/>
    <n v="2015"/>
    <x v="0"/>
    <n v="8"/>
    <s v="Second Hand Carton"/>
    <x v="3"/>
    <s v="France"/>
    <s v="PRB"/>
    <m/>
    <m/>
    <m/>
  </r>
  <r>
    <s v="1962"/>
    <x v="114"/>
    <s v="ROMANEE SAINT VIVANT "/>
    <n v="2015"/>
    <x v="2"/>
    <n v="1"/>
    <s v="Original Wooden Case"/>
    <x v="3"/>
    <s v="France"/>
    <s v="PRB"/>
    <m/>
    <m/>
    <m/>
  </r>
  <r>
    <s v="1966"/>
    <x v="114"/>
    <s v="ROMANEE SAINT VIVANT "/>
    <n v="2016"/>
    <x v="0"/>
    <n v="3"/>
    <s v="Chateau Banded Wood"/>
    <x v="3"/>
    <s v="France"/>
    <s v="PRB"/>
    <m/>
    <m/>
    <m/>
  </r>
  <r>
    <s v="2678"/>
    <x v="114"/>
    <s v="ROMANEE SAINT VIVANT "/>
    <n v="2017"/>
    <x v="0"/>
    <n v="6"/>
    <s v="Chateau Banded Wood"/>
    <x v="3"/>
    <s v="France"/>
    <s v="KLM"/>
    <m/>
    <m/>
    <m/>
  </r>
  <r>
    <s v="1956"/>
    <x v="114"/>
    <s v="ROMANEE SAINT VIVANT "/>
    <n v="2017"/>
    <x v="0"/>
    <n v="6"/>
    <s v="Chateau Banded Wood"/>
    <x v="3"/>
    <s v="France"/>
    <s v="KLM"/>
    <m/>
    <m/>
    <m/>
  </r>
  <r>
    <s v="1311"/>
    <x v="115"/>
    <s v="CROS PARANTOUX"/>
    <n v="2001"/>
    <x v="2"/>
    <n v="2"/>
    <m/>
    <x v="3"/>
    <s v="France"/>
    <s v="VC"/>
    <m/>
    <m/>
    <m/>
  </r>
  <r>
    <s v="573"/>
    <x v="115"/>
    <s v="CROS PARANTOUX"/>
    <n v="2003"/>
    <x v="0"/>
    <n v="9"/>
    <m/>
    <x v="3"/>
    <s v="France"/>
    <s v="VC"/>
    <m/>
    <m/>
    <m/>
  </r>
  <r>
    <s v="1312"/>
    <x v="115"/>
    <s v="CROS PARANTOUX"/>
    <n v="2005"/>
    <x v="2"/>
    <n v="2"/>
    <m/>
    <x v="3"/>
    <s v="France"/>
    <s v="VC"/>
    <m/>
    <m/>
    <m/>
  </r>
  <r>
    <s v="572"/>
    <x v="115"/>
    <s v="CROS PARANTOUX"/>
    <n v="2009"/>
    <x v="0"/>
    <n v="5"/>
    <m/>
    <x v="3"/>
    <s v="France"/>
    <s v="VC"/>
    <m/>
    <m/>
    <m/>
  </r>
  <r>
    <s v="1313"/>
    <x v="115"/>
    <s v="CROS PARANTOUX"/>
    <n v="2009"/>
    <x v="2"/>
    <n v="2"/>
    <m/>
    <x v="3"/>
    <s v="France"/>
    <s v="VC"/>
    <m/>
    <m/>
    <m/>
  </r>
  <r>
    <s v="571"/>
    <x v="115"/>
    <s v="CROS PARANTOUX"/>
    <n v="2010"/>
    <x v="0"/>
    <n v="6"/>
    <m/>
    <x v="3"/>
    <s v="France"/>
    <s v="VC"/>
    <m/>
    <m/>
    <m/>
  </r>
  <r>
    <s v="1314"/>
    <x v="115"/>
    <s v="CROS PARANTOUX"/>
    <n v="2010"/>
    <x v="2"/>
    <n v="2"/>
    <m/>
    <x v="3"/>
    <s v="France"/>
    <s v="VC"/>
    <m/>
    <m/>
    <m/>
  </r>
  <r>
    <s v="561"/>
    <x v="115"/>
    <s v="ECHEZEAUX"/>
    <n v="1999"/>
    <x v="2"/>
    <n v="1"/>
    <m/>
    <x v="3"/>
    <s v="France"/>
    <s v="VC"/>
    <m/>
    <m/>
    <m/>
  </r>
  <r>
    <s v="560"/>
    <x v="115"/>
    <s v="ECHEZEAUX"/>
    <n v="2000"/>
    <x v="0"/>
    <n v="1"/>
    <m/>
    <x v="3"/>
    <s v="France"/>
    <s v="VC"/>
    <m/>
    <m/>
    <m/>
  </r>
  <r>
    <s v="559"/>
    <x v="115"/>
    <s v="ECHEZEAUX"/>
    <n v="2009"/>
    <x v="0"/>
    <n v="2"/>
    <m/>
    <x v="3"/>
    <s v="France"/>
    <s v="VC"/>
    <m/>
    <m/>
    <m/>
  </r>
  <r>
    <s v="558"/>
    <x v="115"/>
    <s v="ECHEZEAUX"/>
    <n v="2013"/>
    <x v="2"/>
    <n v="1"/>
    <m/>
    <x v="3"/>
    <s v="France"/>
    <s v="VC"/>
    <m/>
    <m/>
    <m/>
  </r>
  <r>
    <s v="704"/>
    <x v="116"/>
    <s v="CHARMES"/>
    <n v="2011"/>
    <x v="0"/>
    <n v="1"/>
    <m/>
    <x v="3"/>
    <s v="France"/>
    <s v="VC"/>
    <m/>
    <m/>
    <m/>
  </r>
  <r>
    <s v="1375"/>
    <x v="116"/>
    <s v="CLOS DE BOUCHERES"/>
    <n v="2018"/>
    <x v="0"/>
    <n v="1"/>
    <m/>
    <x v="3"/>
    <s v="France"/>
    <s v="VC"/>
    <m/>
    <m/>
    <m/>
  </r>
  <r>
    <s v="1969"/>
    <x v="116"/>
    <s v="CLOS DES BOUCHERES"/>
    <n v="2012"/>
    <x v="0"/>
    <n v="1"/>
    <s v="Second Hand Carton"/>
    <x v="3"/>
    <s v="France"/>
    <s v="KLM"/>
    <m/>
    <m/>
    <m/>
  </r>
  <r>
    <s v="1970"/>
    <x v="116"/>
    <s v="CLOS DES BOUCHERES"/>
    <n v="2014"/>
    <x v="0"/>
    <n v="3"/>
    <s v="Original Carton"/>
    <x v="3"/>
    <s v="France"/>
    <s v="PRB"/>
    <m/>
    <m/>
    <m/>
  </r>
  <r>
    <s v="1971"/>
    <x v="116"/>
    <s v="CLOS DES BOUCHERES"/>
    <n v="2014"/>
    <x v="0"/>
    <n v="6"/>
    <s v="Original Carton"/>
    <x v="3"/>
    <s v="France"/>
    <s v="PRB"/>
    <m/>
    <m/>
    <m/>
  </r>
  <r>
    <s v="1972"/>
    <x v="116"/>
    <s v="CLOS DES BOUCHERES"/>
    <n v="2014"/>
    <x v="0"/>
    <n v="6"/>
    <s v="Original Carton"/>
    <x v="3"/>
    <s v="France"/>
    <s v="PRB"/>
    <m/>
    <m/>
    <m/>
  </r>
  <r>
    <s v="1973"/>
    <x v="116"/>
    <s v="CLOS DES BOUCHERES"/>
    <n v="2015"/>
    <x v="0"/>
    <n v="6"/>
    <s v="Original Carton"/>
    <x v="3"/>
    <s v="France"/>
    <s v="PRB"/>
    <m/>
    <m/>
    <m/>
  </r>
  <r>
    <s v="1974"/>
    <x v="116"/>
    <s v="LE PORUSOT"/>
    <n v="2014"/>
    <x v="0"/>
    <n v="1"/>
    <s v="Second Hand Carton"/>
    <x v="3"/>
    <s v="France"/>
    <s v="PRB"/>
    <m/>
    <m/>
    <m/>
  </r>
  <r>
    <s v="1975"/>
    <x v="116"/>
    <s v="LE PORUSOT"/>
    <n v="2014"/>
    <x v="0"/>
    <n v="6"/>
    <s v="Original Carton"/>
    <x v="3"/>
    <s v="France"/>
    <s v="PRB"/>
    <m/>
    <m/>
    <m/>
  </r>
  <r>
    <s v="1977"/>
    <x v="116"/>
    <s v="LE PORUSOT"/>
    <n v="2015"/>
    <x v="0"/>
    <n v="6"/>
    <s v="Second Hand Carton"/>
    <x v="3"/>
    <s v="France"/>
    <s v="PRB"/>
    <m/>
    <m/>
    <m/>
  </r>
  <r>
    <s v="1976"/>
    <x v="116"/>
    <s v="LE PORUSOT"/>
    <n v="2015"/>
    <x v="0"/>
    <n v="6"/>
    <s v="Original Carton"/>
    <x v="3"/>
    <s v="France"/>
    <s v="PRB"/>
    <m/>
    <m/>
    <m/>
  </r>
  <r>
    <s v="1978"/>
    <x v="116"/>
    <s v="LES BOUCHERES"/>
    <n v="2012"/>
    <x v="0"/>
    <n v="6"/>
    <s v="Second Hand Carton"/>
    <x v="3"/>
    <s v="France"/>
    <s v="PRB"/>
    <m/>
    <m/>
    <m/>
  </r>
  <r>
    <s v="1979"/>
    <x v="116"/>
    <s v="LES BOUCHERES"/>
    <n v="2012"/>
    <x v="0"/>
    <n v="6"/>
    <s v="Original Carton"/>
    <x v="3"/>
    <s v="France"/>
    <s v="PRB"/>
    <m/>
    <m/>
    <m/>
  </r>
  <r>
    <s v="1981"/>
    <x v="116"/>
    <s v="LES CHARMES"/>
    <n v="2015"/>
    <x v="0"/>
    <n v="1"/>
    <s v="Second Hand Carton"/>
    <x v="3"/>
    <s v="France"/>
    <s v="PRB"/>
    <m/>
    <m/>
    <m/>
  </r>
  <r>
    <s v="1982"/>
    <x v="116"/>
    <s v="LES LUCHETS"/>
    <n v="2009"/>
    <x v="0"/>
    <n v="6"/>
    <s v="Second Hand Carton"/>
    <x v="3"/>
    <s v="France"/>
    <s v="PRB"/>
    <m/>
    <m/>
    <m/>
  </r>
  <r>
    <s v="1984"/>
    <x v="116"/>
    <s v="LES LUCHETS"/>
    <n v="2014"/>
    <x v="0"/>
    <n v="6"/>
    <s v="Original Carton"/>
    <x v="3"/>
    <s v="France"/>
    <s v="PRB"/>
    <m/>
    <m/>
    <m/>
  </r>
  <r>
    <s v="1985"/>
    <x v="116"/>
    <s v="LES LUCHETS"/>
    <n v="2015"/>
    <x v="0"/>
    <n v="6"/>
    <s v="Original Carton"/>
    <x v="3"/>
    <s v="France"/>
    <s v="PRB"/>
    <m/>
    <m/>
    <m/>
  </r>
  <r>
    <s v="1986"/>
    <x v="116"/>
    <s v="LES MEIX CHAVAUX"/>
    <n v="2014"/>
    <x v="0"/>
    <n v="1"/>
    <s v="Original Carton"/>
    <x v="3"/>
    <s v="France"/>
    <s v="PRB"/>
    <m/>
    <m/>
    <m/>
  </r>
  <r>
    <s v="1987"/>
    <x v="116"/>
    <s v="LES MEIX CHAVAUX"/>
    <n v="2014"/>
    <x v="0"/>
    <n v="6"/>
    <s v="Original Carton"/>
    <x v="3"/>
    <s v="France"/>
    <s v="PRB"/>
    <m/>
    <m/>
    <m/>
  </r>
  <r>
    <s v="2005"/>
    <x v="116"/>
    <s v="LES VIREUILS"/>
    <n v="2014"/>
    <x v="0"/>
    <n v="3"/>
    <s v="Second Hand Carton"/>
    <x v="3"/>
    <s v="France"/>
    <s v="PRB"/>
    <m/>
    <m/>
    <m/>
  </r>
  <r>
    <s v="307"/>
    <x v="116"/>
    <s v="PERRIERES"/>
    <n v="1999"/>
    <x v="0"/>
    <n v="2"/>
    <m/>
    <x v="3"/>
    <s v="France"/>
    <s v="VC"/>
    <m/>
    <m/>
    <m/>
  </r>
  <r>
    <s v="1988"/>
    <x v="116"/>
    <s v="PERRIERES"/>
    <n v="2000"/>
    <x v="0"/>
    <n v="1"/>
    <s v="Second Hand Carton"/>
    <x v="3"/>
    <s v="France"/>
    <s v="PRB"/>
    <m/>
    <m/>
    <m/>
  </r>
  <r>
    <s v="1989"/>
    <x v="116"/>
    <s v="PERRIERES"/>
    <n v="2001"/>
    <x v="0"/>
    <n v="2"/>
    <s v="Second Hand Carton"/>
    <x v="3"/>
    <s v="France"/>
    <s v="PRB"/>
    <m/>
    <m/>
    <m/>
  </r>
  <r>
    <s v="306"/>
    <x v="116"/>
    <s v="PERRIERES"/>
    <n v="2002"/>
    <x v="0"/>
    <n v="1"/>
    <m/>
    <x v="3"/>
    <s v="France"/>
    <s v="VC"/>
    <m/>
    <m/>
    <m/>
  </r>
  <r>
    <s v="1185"/>
    <x v="116"/>
    <s v="PERRIERES"/>
    <n v="2007"/>
    <x v="0"/>
    <n v="1"/>
    <m/>
    <x v="3"/>
    <s v="France"/>
    <s v="VC"/>
    <m/>
    <m/>
    <m/>
  </r>
  <r>
    <s v="1991"/>
    <x v="116"/>
    <s v="PERRIERES"/>
    <n v="2009"/>
    <x v="0"/>
    <n v="1"/>
    <s v="Second Hand Carton"/>
    <x v="3"/>
    <s v="France"/>
    <s v="PRB"/>
    <m/>
    <m/>
    <m/>
  </r>
  <r>
    <s v="1992"/>
    <x v="116"/>
    <s v="PERRIERES"/>
    <n v="2009"/>
    <x v="0"/>
    <n v="3"/>
    <s v="Original Carton"/>
    <x v="3"/>
    <s v="France"/>
    <s v="PRB"/>
    <m/>
    <m/>
    <m/>
  </r>
  <r>
    <s v="1990"/>
    <x v="116"/>
    <s v="PERRIERES"/>
    <n v="2009"/>
    <x v="2"/>
    <n v="1"/>
    <s v="Second Hand Carton"/>
    <x v="3"/>
    <s v="France"/>
    <s v="PRB"/>
    <m/>
    <m/>
    <m/>
  </r>
  <r>
    <s v="1993"/>
    <x v="116"/>
    <s v="PERRIERES"/>
    <n v="2010"/>
    <x v="0"/>
    <n v="6"/>
    <s v="Original Carton"/>
    <x v="3"/>
    <s v="France"/>
    <s v="PRB"/>
    <m/>
    <m/>
    <m/>
  </r>
  <r>
    <s v="305"/>
    <x v="116"/>
    <s v="PERRIERES"/>
    <n v="2012"/>
    <x v="0"/>
    <n v="1"/>
    <m/>
    <x v="3"/>
    <s v="France"/>
    <s v="VC"/>
    <m/>
    <m/>
    <m/>
  </r>
  <r>
    <s v="1994"/>
    <x v="116"/>
    <s v="PERRIERES"/>
    <n v="2012"/>
    <x v="0"/>
    <n v="3"/>
    <s v="Original Carton"/>
    <x v="3"/>
    <s v="France"/>
    <s v="PRB"/>
    <m/>
    <m/>
    <m/>
  </r>
  <r>
    <s v="304"/>
    <x v="116"/>
    <s v="PERRIERES"/>
    <n v="2013"/>
    <x v="0"/>
    <n v="1"/>
    <m/>
    <x v="3"/>
    <s v="France"/>
    <s v="VC"/>
    <m/>
    <m/>
    <m/>
  </r>
  <r>
    <s v="1996"/>
    <x v="116"/>
    <s v="PERRIERES"/>
    <n v="2014"/>
    <x v="0"/>
    <n v="1"/>
    <s v="Second Hand Carton"/>
    <x v="3"/>
    <s v="France"/>
    <s v="PRB"/>
    <m/>
    <m/>
    <m/>
  </r>
  <r>
    <s v="303"/>
    <x v="116"/>
    <s v="PERRIERES"/>
    <n v="2014"/>
    <x v="0"/>
    <n v="1"/>
    <m/>
    <x v="3"/>
    <s v="France"/>
    <s v="VC"/>
    <m/>
    <m/>
    <m/>
  </r>
  <r>
    <s v="1997"/>
    <x v="116"/>
    <s v="PERRIERES"/>
    <n v="2014"/>
    <x v="0"/>
    <n v="3"/>
    <s v="Original Carton"/>
    <x v="3"/>
    <s v="France"/>
    <s v="PRB"/>
    <m/>
    <m/>
    <m/>
  </r>
  <r>
    <s v="1998"/>
    <x v="116"/>
    <s v="PERRIERES"/>
    <n v="2014"/>
    <x v="0"/>
    <n v="3"/>
    <s v="Original Carton"/>
    <x v="3"/>
    <s v="France"/>
    <s v="PRB"/>
    <m/>
    <m/>
    <m/>
  </r>
  <r>
    <s v="1999"/>
    <x v="116"/>
    <s v="PERRIERES"/>
    <n v="2014"/>
    <x v="0"/>
    <n v="6"/>
    <s v="Original Carton"/>
    <x v="3"/>
    <s v="France"/>
    <s v="PRB"/>
    <m/>
    <m/>
    <m/>
  </r>
  <r>
    <s v="1995"/>
    <x v="116"/>
    <s v="PERRIERES"/>
    <n v="2014"/>
    <x v="1"/>
    <n v="1"/>
    <s v="Original Wooden Case"/>
    <x v="3"/>
    <s v="France"/>
    <s v="PRB"/>
    <m/>
    <m/>
    <m/>
  </r>
  <r>
    <s v="302"/>
    <x v="116"/>
    <s v="PERRIERES"/>
    <n v="2015"/>
    <x v="0"/>
    <n v="1"/>
    <m/>
    <x v="3"/>
    <s v="France"/>
    <s v="VC"/>
    <m/>
    <m/>
    <m/>
  </r>
  <r>
    <s v="2000"/>
    <x v="116"/>
    <s v="PERRIERES"/>
    <n v="2015"/>
    <x v="0"/>
    <n v="1"/>
    <s v="Second Hand Carton"/>
    <x v="3"/>
    <s v="France"/>
    <s v="PRB"/>
    <m/>
    <m/>
    <m/>
  </r>
  <r>
    <s v="2001"/>
    <x v="116"/>
    <s v="PERRIERES"/>
    <n v="2015"/>
    <x v="0"/>
    <n v="1"/>
    <s v="Second Hand Carton"/>
    <x v="3"/>
    <s v="France"/>
    <s v="PRB"/>
    <m/>
    <m/>
    <m/>
  </r>
  <r>
    <s v="2002"/>
    <x v="116"/>
    <s v="PERRIERES"/>
    <n v="2015"/>
    <x v="0"/>
    <n v="3"/>
    <s v="Second Hand Carton"/>
    <x v="3"/>
    <s v="France"/>
    <s v="PRB"/>
    <m/>
    <m/>
    <m/>
  </r>
  <r>
    <s v="2003"/>
    <x v="116"/>
    <s v="PERRIERES"/>
    <n v="2016"/>
    <x v="0"/>
    <n v="1"/>
    <s v="Second Hand Carton"/>
    <x v="3"/>
    <s v="France"/>
    <s v="KLM"/>
    <m/>
    <m/>
    <m/>
  </r>
  <r>
    <s v="2004"/>
    <x v="116"/>
    <s v="PERRIERES"/>
    <n v="2016"/>
    <x v="0"/>
    <n v="12"/>
    <s v="Original Carton"/>
    <x v="3"/>
    <s v="France"/>
    <s v="PRB"/>
    <m/>
    <m/>
    <m/>
  </r>
  <r>
    <s v="2007"/>
    <x v="116"/>
    <s v="TESSONS CLOS DE MON PLAISIR"/>
    <n v="2009"/>
    <x v="2"/>
    <n v="1"/>
    <s v="Second Hand Carton"/>
    <x v="3"/>
    <s v="France"/>
    <s v="PRB"/>
    <m/>
    <m/>
    <m/>
  </r>
  <r>
    <s v="2011"/>
    <x v="116"/>
    <s v="TESSONS CLOS DE MON PLAISIR"/>
    <n v="2014"/>
    <x v="0"/>
    <n v="6"/>
    <s v="Original Carton"/>
    <x v="3"/>
    <s v="France"/>
    <s v="PRB"/>
    <m/>
    <m/>
    <m/>
  </r>
  <r>
    <s v="2009"/>
    <x v="116"/>
    <s v="TESSONS CLOS DE MON PLAISIR"/>
    <n v="2014"/>
    <x v="0"/>
    <n v="6"/>
    <s v="Original Carton"/>
    <x v="3"/>
    <s v="France"/>
    <s v="PRB"/>
    <m/>
    <m/>
    <m/>
  </r>
  <r>
    <s v="2010"/>
    <x v="116"/>
    <s v="TESSONS CLOS DE MON PLAISIR"/>
    <n v="2014"/>
    <x v="0"/>
    <n v="6"/>
    <s v="Original Carton"/>
    <x v="3"/>
    <s v="France"/>
    <s v="PRB"/>
    <m/>
    <m/>
    <m/>
  </r>
  <r>
    <s v="2008"/>
    <x v="116"/>
    <s v="TESSONS CLOS DE MON PLAISIR"/>
    <n v="2015"/>
    <x v="0"/>
    <n v="6"/>
    <s v="Original Carton"/>
    <x v="3"/>
    <s v="France"/>
    <s v="PRB"/>
    <m/>
    <m/>
    <m/>
  </r>
  <r>
    <s v="2012"/>
    <x v="116"/>
    <s v="TILLETS"/>
    <n v="2014"/>
    <x v="0"/>
    <n v="6"/>
    <s v="Original Carton"/>
    <x v="3"/>
    <s v="France"/>
    <s v="PRB"/>
    <m/>
    <m/>
    <m/>
  </r>
  <r>
    <s v="2013"/>
    <x v="116"/>
    <s v="TILLETS"/>
    <n v="2014"/>
    <x v="0"/>
    <n v="6"/>
    <s v="Original Carton"/>
    <x v="3"/>
    <s v="France"/>
    <s v="PRB"/>
    <m/>
    <m/>
    <m/>
  </r>
  <r>
    <s v="2014"/>
    <x v="116"/>
    <s v="TILLETS"/>
    <n v="2015"/>
    <x v="0"/>
    <n v="6"/>
    <s v="Original Carton"/>
    <x v="3"/>
    <s v="France"/>
    <s v="PRB"/>
    <m/>
    <m/>
    <m/>
  </r>
  <r>
    <s v="2015"/>
    <x v="116"/>
    <s v="VIREUILS"/>
    <n v="2015"/>
    <x v="0"/>
    <n v="6"/>
    <s v="Original Carton"/>
    <x v="3"/>
    <s v="France"/>
    <s v="PRB"/>
    <m/>
    <m/>
    <m/>
  </r>
  <r>
    <s v="2016"/>
    <x v="117"/>
    <s v="AUX COMBOTTES"/>
    <n v="2014"/>
    <x v="0"/>
    <n v="6"/>
    <s v="Original Carton"/>
    <x v="3"/>
    <s v="France"/>
    <s v="PRB"/>
    <m/>
    <m/>
    <m/>
  </r>
  <r>
    <s v="2017"/>
    <x v="117"/>
    <s v="BONNES MARES"/>
    <n v="1971"/>
    <x v="0"/>
    <n v="1"/>
    <s v="Second Hand Carton"/>
    <x v="3"/>
    <s v="France"/>
    <s v="PRB"/>
    <m/>
    <m/>
    <m/>
  </r>
  <r>
    <s v="2018"/>
    <x v="117"/>
    <s v="BONNES MARES"/>
    <n v="1978"/>
    <x v="0"/>
    <n v="1"/>
    <s v="Second Hand Carton"/>
    <x v="3"/>
    <s v="France"/>
    <s v="PRB"/>
    <m/>
    <m/>
    <m/>
  </r>
  <r>
    <s v="2019"/>
    <x v="117"/>
    <s v="BONNES MARES"/>
    <n v="1983"/>
    <x v="0"/>
    <n v="1"/>
    <s v="Second Hand Carton"/>
    <x v="3"/>
    <s v="France"/>
    <s v="PRB"/>
    <m/>
    <m/>
    <m/>
  </r>
  <r>
    <s v="2020"/>
    <x v="117"/>
    <s v="BONNES MARES"/>
    <n v="1983"/>
    <x v="2"/>
    <n v="2"/>
    <s v="Second Hand Carton"/>
    <x v="3"/>
    <s v="France"/>
    <s v="PRB"/>
    <m/>
    <m/>
    <m/>
  </r>
  <r>
    <s v="2021"/>
    <x v="117"/>
    <s v="BONNES MARES"/>
    <n v="1990"/>
    <x v="2"/>
    <n v="6"/>
    <s v="Original Carton"/>
    <x v="3"/>
    <s v="France"/>
    <s v="PRB"/>
    <m/>
    <m/>
    <m/>
  </r>
  <r>
    <s v="776"/>
    <x v="117"/>
    <s v="BONNES MARES"/>
    <n v="1998"/>
    <x v="0"/>
    <n v="1"/>
    <m/>
    <x v="3"/>
    <s v="France"/>
    <s v="VC"/>
    <m/>
    <m/>
    <m/>
  </r>
  <r>
    <s v="2022"/>
    <x v="117"/>
    <s v="BONNES MARES"/>
    <n v="1999"/>
    <x v="0"/>
    <n v="1"/>
    <s v="Original Carton"/>
    <x v="3"/>
    <s v="France"/>
    <s v="PRB"/>
    <m/>
    <m/>
    <m/>
  </r>
  <r>
    <s v="2023"/>
    <x v="117"/>
    <s v="BONNES MARES"/>
    <n v="1999"/>
    <x v="0"/>
    <n v="3"/>
    <s v="Original Carton"/>
    <x v="3"/>
    <s v="France"/>
    <s v="PRB"/>
    <m/>
    <m/>
    <m/>
  </r>
  <r>
    <s v="2024"/>
    <x v="117"/>
    <s v="BONNES MARES"/>
    <n v="1999"/>
    <x v="2"/>
    <n v="6"/>
    <s v="Original Carton"/>
    <x v="3"/>
    <s v="France"/>
    <s v="PRB"/>
    <m/>
    <m/>
    <m/>
  </r>
  <r>
    <s v="775"/>
    <x v="117"/>
    <s v="BONNES MARES"/>
    <n v="2000"/>
    <x v="0"/>
    <n v="2"/>
    <m/>
    <x v="3"/>
    <s v="France"/>
    <s v="VC"/>
    <m/>
    <m/>
    <m/>
  </r>
  <r>
    <s v="2026"/>
    <x v="117"/>
    <s v="BONNES MARES"/>
    <n v="2000"/>
    <x v="0"/>
    <n v="4"/>
    <s v="Second Hand Carton"/>
    <x v="3"/>
    <s v="France"/>
    <s v="PRB"/>
    <m/>
    <m/>
    <m/>
  </r>
  <r>
    <s v="2025"/>
    <x v="117"/>
    <s v="BONNES MARES"/>
    <n v="2000"/>
    <x v="2"/>
    <n v="2"/>
    <s v="Original Carton"/>
    <x v="3"/>
    <s v="France"/>
    <s v="PRB"/>
    <m/>
    <m/>
    <m/>
  </r>
  <r>
    <s v="774"/>
    <x v="117"/>
    <s v="BONNES MARES"/>
    <n v="2001"/>
    <x v="0"/>
    <n v="1"/>
    <m/>
    <x v="3"/>
    <s v="France"/>
    <s v="VC"/>
    <m/>
    <m/>
    <m/>
  </r>
  <r>
    <s v="2027"/>
    <x v="117"/>
    <s v="BONNES MARES"/>
    <n v="2001"/>
    <x v="0"/>
    <n v="4"/>
    <s v="Second Hand Carton"/>
    <x v="3"/>
    <s v="France"/>
    <s v="PRB"/>
    <m/>
    <m/>
    <m/>
  </r>
  <r>
    <s v="2028"/>
    <x v="117"/>
    <s v="BONNES MARES"/>
    <n v="2001"/>
    <x v="0"/>
    <n v="12"/>
    <s v="Original Carton"/>
    <x v="3"/>
    <s v="France"/>
    <s v="PRB"/>
    <m/>
    <m/>
    <m/>
  </r>
  <r>
    <s v="2029"/>
    <x v="117"/>
    <s v="BONNES MARES"/>
    <n v="2002"/>
    <x v="0"/>
    <n v="2"/>
    <s v="Original Carton"/>
    <x v="3"/>
    <s v="France"/>
    <s v="PRB"/>
    <m/>
    <m/>
    <m/>
  </r>
  <r>
    <s v="2030"/>
    <x v="117"/>
    <s v="BONNES MARES"/>
    <n v="2002"/>
    <x v="0"/>
    <n v="7"/>
    <s v="Original Carton"/>
    <x v="3"/>
    <s v="France"/>
    <s v="PRB"/>
    <m/>
    <m/>
    <m/>
  </r>
  <r>
    <s v="2031"/>
    <x v="117"/>
    <s v="BONNES MARES"/>
    <n v="2002"/>
    <x v="0"/>
    <n v="12"/>
    <s v="Original Carton"/>
    <x v="3"/>
    <s v="France"/>
    <s v="PRB"/>
    <m/>
    <m/>
    <m/>
  </r>
  <r>
    <s v="2032"/>
    <x v="117"/>
    <s v="BONNES MARES"/>
    <n v="2003"/>
    <x v="0"/>
    <n v="2"/>
    <s v="Original Carton"/>
    <x v="3"/>
    <s v="France"/>
    <s v="PRB"/>
    <m/>
    <m/>
    <m/>
  </r>
  <r>
    <s v="2033"/>
    <x v="117"/>
    <s v="BONNES MARES"/>
    <n v="2003"/>
    <x v="0"/>
    <n v="5"/>
    <s v="Original Carton"/>
    <x v="3"/>
    <s v="France"/>
    <s v="PRB"/>
    <m/>
    <m/>
    <m/>
  </r>
  <r>
    <s v="2034"/>
    <x v="117"/>
    <s v="BONNES MARES"/>
    <n v="2003"/>
    <x v="0"/>
    <n v="6"/>
    <s v="Original Carton"/>
    <x v="3"/>
    <s v="France"/>
    <s v="PRB"/>
    <m/>
    <m/>
    <m/>
  </r>
  <r>
    <s v="773"/>
    <x v="117"/>
    <s v="BONNES MARES"/>
    <n v="2004"/>
    <x v="0"/>
    <n v="1"/>
    <m/>
    <x v="3"/>
    <s v="France"/>
    <s v="VC"/>
    <m/>
    <m/>
    <m/>
  </r>
  <r>
    <s v="2539"/>
    <x v="117"/>
    <s v="BONNES MARES"/>
    <n v="2005"/>
    <x v="0"/>
    <n v="1"/>
    <s v="Second Hand Carton"/>
    <x v="3"/>
    <s v="France"/>
    <s v="KLM"/>
    <m/>
    <m/>
    <m/>
  </r>
  <r>
    <s v="2037"/>
    <x v="117"/>
    <s v="BONNES MARES"/>
    <n v="2005"/>
    <x v="0"/>
    <n v="2"/>
    <s v="Original Carton"/>
    <x v="3"/>
    <s v="France"/>
    <s v="PRB"/>
    <m/>
    <m/>
    <m/>
  </r>
  <r>
    <s v="2036"/>
    <x v="117"/>
    <s v="BONNES MARES"/>
    <n v="2005"/>
    <x v="0"/>
    <n v="2"/>
    <s v="Original Carton"/>
    <x v="3"/>
    <s v="France"/>
    <s v="PRB"/>
    <m/>
    <m/>
    <m/>
  </r>
  <r>
    <s v="2035"/>
    <x v="117"/>
    <s v="BONNES MARES"/>
    <n v="2005"/>
    <x v="2"/>
    <n v="1"/>
    <s v="Original Carton"/>
    <x v="3"/>
    <s v="France"/>
    <s v="PRB"/>
    <m/>
    <m/>
    <m/>
  </r>
  <r>
    <s v="772"/>
    <x v="117"/>
    <s v="BONNES MARES"/>
    <n v="2005"/>
    <x v="2"/>
    <n v="6"/>
    <m/>
    <x v="3"/>
    <s v="France"/>
    <s v="VC"/>
    <m/>
    <m/>
    <m/>
  </r>
  <r>
    <s v="771"/>
    <x v="117"/>
    <s v="BONNES MARES"/>
    <n v="2006"/>
    <x v="0"/>
    <n v="1"/>
    <m/>
    <x v="3"/>
    <s v="France"/>
    <s v="VC"/>
    <m/>
    <m/>
    <m/>
  </r>
  <r>
    <s v="770"/>
    <x v="117"/>
    <s v="BONNES MARES"/>
    <n v="2006"/>
    <x v="0"/>
    <n v="1"/>
    <m/>
    <x v="3"/>
    <s v="France"/>
    <s v="VC"/>
    <m/>
    <m/>
    <m/>
  </r>
  <r>
    <s v="1753"/>
    <x v="117"/>
    <s v="BONNES MARES"/>
    <n v="2006"/>
    <x v="0"/>
    <n v="3"/>
    <s v="Original Carton"/>
    <x v="3"/>
    <s v="France"/>
    <s v="PRB"/>
    <m/>
    <m/>
    <m/>
  </r>
  <r>
    <s v="2039"/>
    <x v="117"/>
    <s v="BONNES MARES"/>
    <n v="2006"/>
    <x v="0"/>
    <n v="4"/>
    <s v="Second Hand Carton"/>
    <x v="3"/>
    <s v="France"/>
    <s v="PRB"/>
    <m/>
    <m/>
    <m/>
  </r>
  <r>
    <s v="2041"/>
    <x v="117"/>
    <s v="BONNES MARES"/>
    <n v="2006"/>
    <x v="0"/>
    <n v="6"/>
    <s v="Original Carton"/>
    <x v="3"/>
    <s v="France"/>
    <s v="PRB"/>
    <m/>
    <m/>
    <m/>
  </r>
  <r>
    <s v="2040"/>
    <x v="117"/>
    <s v="BONNES MARES"/>
    <n v="2006"/>
    <x v="0"/>
    <n v="6"/>
    <s v="Original Carton"/>
    <x v="3"/>
    <s v="France"/>
    <s v="PRB"/>
    <m/>
    <m/>
    <m/>
  </r>
  <r>
    <s v="1603"/>
    <x v="117"/>
    <s v="BONNES MARES"/>
    <n v="2007"/>
    <x v="0"/>
    <n v="1"/>
    <s v="Original Carton"/>
    <x v="3"/>
    <s v="France"/>
    <s v="PRB"/>
    <m/>
    <m/>
    <m/>
  </r>
  <r>
    <s v="2042"/>
    <x v="117"/>
    <s v="BONNES MARES"/>
    <n v="2008"/>
    <x v="0"/>
    <n v="3"/>
    <s v="Original Carton"/>
    <x v="3"/>
    <s v="France"/>
    <s v="PRB"/>
    <m/>
    <m/>
    <m/>
  </r>
  <r>
    <s v="2043"/>
    <x v="117"/>
    <s v="BONNES MARES"/>
    <n v="2008"/>
    <x v="0"/>
    <n v="6"/>
    <s v="Original Carton"/>
    <x v="3"/>
    <s v="France"/>
    <s v="PRB"/>
    <m/>
    <m/>
    <m/>
  </r>
  <r>
    <s v="2044"/>
    <x v="117"/>
    <s v="BONNES MARES"/>
    <n v="2008"/>
    <x v="0"/>
    <n v="6"/>
    <s v="Original Carton"/>
    <x v="3"/>
    <s v="France"/>
    <s v="PRB"/>
    <m/>
    <m/>
    <m/>
  </r>
  <r>
    <s v="2045"/>
    <x v="117"/>
    <s v="BONNES MARES"/>
    <n v="2009"/>
    <x v="0"/>
    <n v="2"/>
    <s v="Second Hand Carton"/>
    <x v="3"/>
    <s v="France"/>
    <s v="PRB"/>
    <m/>
    <m/>
    <m/>
  </r>
  <r>
    <s v="2046"/>
    <x v="117"/>
    <s v="BONNES MARES"/>
    <n v="2009"/>
    <x v="0"/>
    <n v="3"/>
    <s v="Original Carton"/>
    <x v="3"/>
    <s v="France"/>
    <s v="PRB"/>
    <m/>
    <m/>
    <m/>
  </r>
  <r>
    <s v="2879"/>
    <x v="117"/>
    <s v="BONNES MARES"/>
    <n v="2009"/>
    <x v="0"/>
    <n v="6"/>
    <s v="Original Carton"/>
    <x v="3"/>
    <s v="France"/>
    <s v="KLM"/>
    <m/>
    <m/>
    <m/>
  </r>
  <r>
    <s v="2047"/>
    <x v="117"/>
    <s v="BONNES MARES"/>
    <n v="2009"/>
    <x v="0"/>
    <n v="6"/>
    <s v="Original Carton"/>
    <x v="3"/>
    <s v="France"/>
    <s v="PRB"/>
    <m/>
    <m/>
    <m/>
  </r>
  <r>
    <s v="2048"/>
    <x v="117"/>
    <s v="BONNES MARES"/>
    <n v="2009"/>
    <x v="0"/>
    <n v="6"/>
    <s v="Original Carton"/>
    <x v="3"/>
    <s v="France"/>
    <s v="PRB"/>
    <m/>
    <m/>
    <m/>
  </r>
  <r>
    <s v="2049"/>
    <x v="117"/>
    <s v="BONNES MARES"/>
    <n v="2009"/>
    <x v="0"/>
    <n v="12"/>
    <s v="Original Carton"/>
    <x v="3"/>
    <s v="France"/>
    <s v="PRB"/>
    <m/>
    <m/>
    <m/>
  </r>
  <r>
    <s v="769"/>
    <x v="117"/>
    <s v="BONNES MARES"/>
    <n v="2010"/>
    <x v="0"/>
    <n v="1"/>
    <m/>
    <x v="3"/>
    <s v="France"/>
    <s v="VC"/>
    <m/>
    <m/>
    <m/>
  </r>
  <r>
    <s v="1392"/>
    <x v="117"/>
    <s v="BONNES MARES"/>
    <n v="2011"/>
    <x v="0"/>
    <n v="1"/>
    <m/>
    <x v="3"/>
    <s v="France"/>
    <s v="VC"/>
    <m/>
    <m/>
    <m/>
  </r>
  <r>
    <s v="2748"/>
    <x v="117"/>
    <s v="BONNES MARES"/>
    <n v="2011"/>
    <x v="0"/>
    <n v="2"/>
    <s v=""/>
    <x v="3"/>
    <s v="France"/>
    <s v="PRU"/>
    <m/>
    <m/>
    <m/>
  </r>
  <r>
    <s v="2050"/>
    <x v="117"/>
    <s v="BONNES MARES"/>
    <n v="2012"/>
    <x v="0"/>
    <n v="3"/>
    <s v="Original Carton"/>
    <x v="3"/>
    <s v="France"/>
    <s v="PRB"/>
    <m/>
    <m/>
    <m/>
  </r>
  <r>
    <s v="768"/>
    <x v="117"/>
    <s v="BONNES MARES"/>
    <n v="2013"/>
    <x v="0"/>
    <n v="3"/>
    <m/>
    <x v="3"/>
    <s v="France"/>
    <s v="VC"/>
    <m/>
    <m/>
    <m/>
  </r>
  <r>
    <s v="2051"/>
    <x v="117"/>
    <s v="BONNES MARES"/>
    <n v="2013"/>
    <x v="0"/>
    <n v="12"/>
    <s v="Original Carton"/>
    <x v="3"/>
    <s v="France"/>
    <s v="PRB"/>
    <m/>
    <m/>
    <m/>
  </r>
  <r>
    <s v="2052"/>
    <x v="117"/>
    <s v="BONNES MARES"/>
    <n v="2013"/>
    <x v="0"/>
    <n v="36"/>
    <s v="Original Carton"/>
    <x v="3"/>
    <s v="France"/>
    <s v="PRB"/>
    <m/>
    <m/>
    <m/>
  </r>
  <r>
    <s v="2053"/>
    <x v="117"/>
    <s v="BONNES MARES"/>
    <n v="2014"/>
    <x v="0"/>
    <n v="1"/>
    <s v="Original Carton"/>
    <x v="3"/>
    <s v="France"/>
    <s v="PRB"/>
    <m/>
    <m/>
    <m/>
  </r>
  <r>
    <s v="2054"/>
    <x v="117"/>
    <s v="BONNES MARES"/>
    <n v="2014"/>
    <x v="0"/>
    <n v="12"/>
    <s v="Original Carton"/>
    <x v="3"/>
    <s v="France"/>
    <s v="PRB"/>
    <m/>
    <m/>
    <m/>
  </r>
  <r>
    <s v="1857"/>
    <x v="117"/>
    <s v="BONNES MARES"/>
    <n v="2015"/>
    <x v="0"/>
    <n v="2"/>
    <s v="Original Carton"/>
    <x v="3"/>
    <s v="France"/>
    <s v="PRB"/>
    <m/>
    <m/>
    <m/>
  </r>
  <r>
    <s v="2057"/>
    <x v="117"/>
    <s v="BONNES MARES"/>
    <n v="2015"/>
    <x v="0"/>
    <n v="6"/>
    <s v="Original Carton"/>
    <x v="3"/>
    <s v="France"/>
    <s v="PRB"/>
    <m/>
    <m/>
    <m/>
  </r>
  <r>
    <s v="2056"/>
    <x v="117"/>
    <s v="BONNES MARES"/>
    <n v="2015"/>
    <x v="0"/>
    <n v="6"/>
    <s v="Original Carton"/>
    <x v="3"/>
    <s v="France"/>
    <s v="PRB"/>
    <m/>
    <m/>
    <m/>
  </r>
  <r>
    <s v="1413"/>
    <x v="117"/>
    <s v="BONNES MARES"/>
    <n v="2016"/>
    <x v="0"/>
    <n v="1"/>
    <m/>
    <x v="3"/>
    <s v="France"/>
    <s v="VC"/>
    <m/>
    <m/>
    <m/>
  </r>
  <r>
    <s v="2058"/>
    <x v="117"/>
    <s v="BONNES MARES"/>
    <n v="2016"/>
    <x v="0"/>
    <n v="5"/>
    <s v="Original Carton"/>
    <x v="3"/>
    <s v="France"/>
    <s v="PRB"/>
    <m/>
    <m/>
    <m/>
  </r>
  <r>
    <s v="1604"/>
    <x v="117"/>
    <s v="BONNES MARES"/>
    <n v="2016"/>
    <x v="0"/>
    <n v="6"/>
    <s v="Original Carton"/>
    <x v="3"/>
    <s v="France"/>
    <s v="PRB"/>
    <m/>
    <m/>
    <m/>
  </r>
  <r>
    <s v="2061"/>
    <x v="117"/>
    <s v="BONNES MARES"/>
    <n v="2016"/>
    <x v="0"/>
    <n v="6"/>
    <s v="Original Carton"/>
    <x v="3"/>
    <s v="France"/>
    <s v="PRB"/>
    <m/>
    <m/>
    <m/>
  </r>
  <r>
    <s v="2822"/>
    <x v="117"/>
    <s v="BONNES MARES"/>
    <n v="2017"/>
    <x v="0"/>
    <n v="1"/>
    <s v="Original Wooden Case"/>
    <x v="3"/>
    <s v="France"/>
    <s v="KLM"/>
    <m/>
    <m/>
    <m/>
  </r>
  <r>
    <s v="2737"/>
    <x v="117"/>
    <s v="BONNES MARES"/>
    <n v="2017"/>
    <x v="0"/>
    <n v="1"/>
    <s v=""/>
    <x v="3"/>
    <s v="France"/>
    <s v="PRU"/>
    <m/>
    <m/>
    <m/>
  </r>
  <r>
    <s v="2736"/>
    <x v="117"/>
    <s v="BONNES MARES"/>
    <n v="2017"/>
    <x v="0"/>
    <n v="1"/>
    <s v=""/>
    <x v="3"/>
    <s v="France"/>
    <s v="PRU"/>
    <m/>
    <m/>
    <m/>
  </r>
  <r>
    <s v="1204"/>
    <x v="117"/>
    <s v="BONNES MARES"/>
    <n v="2017"/>
    <x v="0"/>
    <n v="2"/>
    <m/>
    <x v="3"/>
    <s v="France"/>
    <s v="VC"/>
    <m/>
    <m/>
    <m/>
  </r>
  <r>
    <s v="2059"/>
    <x v="117"/>
    <s v="BONNES MARES"/>
    <n v="2017"/>
    <x v="0"/>
    <n v="12"/>
    <s v="Original Carton"/>
    <x v="3"/>
    <s v="France"/>
    <s v="KLM"/>
    <m/>
    <m/>
    <m/>
  </r>
  <r>
    <s v="1354"/>
    <x v="117"/>
    <s v="BONNES MARES"/>
    <n v="2018"/>
    <x v="0"/>
    <n v="2"/>
    <m/>
    <x v="3"/>
    <s v="France"/>
    <s v="VC"/>
    <m/>
    <m/>
    <m/>
  </r>
  <r>
    <s v="2065"/>
    <x v="117"/>
    <s v="BUSSIERE"/>
    <n v="2002"/>
    <x v="0"/>
    <n v="1"/>
    <s v="Polystyrene Carton"/>
    <x v="3"/>
    <s v="France"/>
    <s v="PRB"/>
    <m/>
    <m/>
    <m/>
  </r>
  <r>
    <s v="2066"/>
    <x v="117"/>
    <s v="BUSSIERE"/>
    <n v="2002"/>
    <x v="0"/>
    <n v="12"/>
    <s v="Original Carton"/>
    <x v="3"/>
    <s v="France"/>
    <s v="PRB"/>
    <m/>
    <m/>
    <m/>
  </r>
  <r>
    <s v="2067"/>
    <x v="117"/>
    <s v="BUSSIERE"/>
    <n v="2003"/>
    <x v="0"/>
    <n v="2"/>
    <s v="Polystyrene Carton"/>
    <x v="3"/>
    <s v="France"/>
    <s v="PRB"/>
    <m/>
    <m/>
    <m/>
  </r>
  <r>
    <s v="2068"/>
    <x v="117"/>
    <s v="BUSSIERE"/>
    <n v="2005"/>
    <x v="0"/>
    <n v="3"/>
    <s v="Polystyrene Carton"/>
    <x v="3"/>
    <s v="France"/>
    <s v="PRB"/>
    <m/>
    <m/>
    <m/>
  </r>
  <r>
    <s v="1342"/>
    <x v="117"/>
    <s v="BUSSIERE"/>
    <n v="2008"/>
    <x v="0"/>
    <n v="3"/>
    <m/>
    <x v="3"/>
    <s v="France"/>
    <s v="VC"/>
    <m/>
    <m/>
    <m/>
  </r>
  <r>
    <s v="2069"/>
    <x v="117"/>
    <s v="BUSSIERE"/>
    <n v="2014"/>
    <x v="0"/>
    <n v="12"/>
    <s v="Original Carton"/>
    <x v="3"/>
    <s v="France"/>
    <s v="PRB"/>
    <m/>
    <m/>
    <m/>
  </r>
  <r>
    <s v="666"/>
    <x v="117"/>
    <s v="BUSSIERE"/>
    <n v="2015"/>
    <x v="0"/>
    <n v="3"/>
    <m/>
    <x v="3"/>
    <s v="France"/>
    <s v="VC"/>
    <m/>
    <m/>
    <m/>
  </r>
  <r>
    <s v="2070"/>
    <x v="117"/>
    <s v="BUSSIERE"/>
    <n v="2015"/>
    <x v="0"/>
    <n v="6"/>
    <s v="Second Hand Carton"/>
    <x v="3"/>
    <s v="France"/>
    <s v="PRB"/>
    <m/>
    <m/>
    <m/>
  </r>
  <r>
    <s v="665"/>
    <x v="117"/>
    <s v="BUSSIERE"/>
    <n v="2016"/>
    <x v="0"/>
    <n v="3"/>
    <m/>
    <x v="3"/>
    <s v="France"/>
    <s v="VC"/>
    <m/>
    <m/>
    <m/>
  </r>
  <r>
    <s v="1704"/>
    <x v="117"/>
    <s v="BUSSIERE"/>
    <n v="2016"/>
    <x v="0"/>
    <n v="6"/>
    <s v="Original Carton"/>
    <x v="3"/>
    <s v="France"/>
    <s v="PRB"/>
    <m/>
    <m/>
    <m/>
  </r>
  <r>
    <s v="2071"/>
    <x v="117"/>
    <s v="BUSSIERE"/>
    <n v="2016"/>
    <x v="0"/>
    <n v="6"/>
    <s v="Original Carton"/>
    <x v="3"/>
    <s v="France"/>
    <s v="PRB"/>
    <m/>
    <m/>
    <m/>
  </r>
  <r>
    <s v="1206"/>
    <x v="117"/>
    <s v="BUSSIERE"/>
    <n v="2017"/>
    <x v="0"/>
    <n v="3"/>
    <m/>
    <x v="3"/>
    <s v="France"/>
    <s v="VC"/>
    <m/>
    <m/>
    <m/>
  </r>
  <r>
    <s v="2073"/>
    <x v="117"/>
    <s v="BUSSIERE"/>
    <n v="2017"/>
    <x v="0"/>
    <n v="12"/>
    <s v="Original Carton"/>
    <x v="3"/>
    <s v="France"/>
    <s v="KLM"/>
    <m/>
    <m/>
    <m/>
  </r>
  <r>
    <s v="3143"/>
    <x v="117"/>
    <s v="BUSSIERE"/>
    <n v="2018"/>
    <x v="2"/>
    <n v="1"/>
    <s v="Second Hand Carton"/>
    <x v="3"/>
    <s v="France"/>
    <s v="KLM"/>
    <m/>
    <m/>
    <m/>
  </r>
  <r>
    <s v="1388"/>
    <x v="117"/>
    <s v="CHAMBOLLE MUSIGNY"/>
    <n v="2000"/>
    <x v="0"/>
    <n v="1"/>
    <m/>
    <x v="3"/>
    <s v="France"/>
    <s v="VC"/>
    <m/>
    <m/>
    <m/>
  </r>
  <r>
    <s v="2063"/>
    <x v="117"/>
    <s v="CHAMBOLLE MUSIGNY"/>
    <n v="2013"/>
    <x v="0"/>
    <n v="3"/>
    <s v="Second Hand Carton"/>
    <x v="3"/>
    <s v="France"/>
    <s v="PRB"/>
    <m/>
    <m/>
    <m/>
  </r>
  <r>
    <s v="1205"/>
    <x v="117"/>
    <s v="CHAMBOLLE MUSIGNY"/>
    <n v="2017"/>
    <x v="0"/>
    <n v="3"/>
    <m/>
    <x v="3"/>
    <s v="France"/>
    <s v="VC"/>
    <m/>
    <m/>
    <m/>
  </r>
  <r>
    <s v="1355"/>
    <x v="117"/>
    <s v="CHAMBOLLE MUSIGNY"/>
    <n v="2018"/>
    <x v="0"/>
    <n v="1"/>
    <m/>
    <x v="3"/>
    <s v="France"/>
    <s v="VC"/>
    <m/>
    <m/>
    <m/>
  </r>
  <r>
    <s v="1353"/>
    <x v="117"/>
    <s v="CHAMBOLLE MUSIGNY"/>
    <n v="2018"/>
    <x v="0"/>
    <n v="3"/>
    <m/>
    <x v="3"/>
    <s v="France"/>
    <s v="VC"/>
    <m/>
    <m/>
    <m/>
  </r>
  <r>
    <s v="699"/>
    <x v="117"/>
    <s v="CHARMES CHAMBERTIN"/>
    <n v="2001"/>
    <x v="0"/>
    <n v="1"/>
    <m/>
    <x v="3"/>
    <s v="France"/>
    <s v="VC"/>
    <m/>
    <m/>
    <m/>
  </r>
  <r>
    <s v="2074"/>
    <x v="117"/>
    <s v="LES AMOUREUSES"/>
    <n v="1990"/>
    <x v="0"/>
    <n v="2"/>
    <s v="Second Hand Carton"/>
    <x v="3"/>
    <s v="France"/>
    <s v="PRB"/>
    <m/>
    <m/>
    <m/>
  </r>
  <r>
    <s v="2075"/>
    <x v="117"/>
    <s v="LES AMOUREUSES"/>
    <n v="1990"/>
    <x v="2"/>
    <n v="3"/>
    <s v="Second Hand Carton"/>
    <x v="3"/>
    <s v="France"/>
    <s v="PRB"/>
    <m/>
    <m/>
    <m/>
  </r>
  <r>
    <s v="352"/>
    <x v="117"/>
    <s v="LES AMOUREUSES"/>
    <n v="1993"/>
    <x v="0"/>
    <n v="1"/>
    <m/>
    <x v="3"/>
    <s v="France"/>
    <s v="VC"/>
    <m/>
    <m/>
    <m/>
  </r>
  <r>
    <s v="2076"/>
    <x v="117"/>
    <s v="LES AMOUREUSES"/>
    <n v="1993"/>
    <x v="0"/>
    <n v="2"/>
    <s v="Second Hand Carton"/>
    <x v="3"/>
    <s v="France"/>
    <s v="PRB"/>
    <m/>
    <m/>
    <m/>
  </r>
  <r>
    <s v="2077"/>
    <x v="117"/>
    <s v="LES AMOUREUSES"/>
    <n v="1993"/>
    <x v="0"/>
    <n v="4"/>
    <s v="Second Hand Carton"/>
    <x v="3"/>
    <s v="France"/>
    <s v="PRB"/>
    <m/>
    <m/>
    <m/>
  </r>
  <r>
    <s v="2078"/>
    <x v="117"/>
    <s v="LES AMOUREUSES"/>
    <n v="1994"/>
    <x v="0"/>
    <n v="2"/>
    <s v="Second Hand Carton"/>
    <x v="3"/>
    <s v="France"/>
    <s v="PRB"/>
    <m/>
    <m/>
    <m/>
  </r>
  <r>
    <s v="2079"/>
    <x v="117"/>
    <s v="LES AMOUREUSES"/>
    <n v="1995"/>
    <x v="0"/>
    <n v="2"/>
    <s v="Second Hand Carton"/>
    <x v="3"/>
    <s v="France"/>
    <s v="PRB"/>
    <m/>
    <m/>
    <m/>
  </r>
  <r>
    <s v="2080"/>
    <x v="117"/>
    <s v="LES AMOUREUSES"/>
    <n v="1996"/>
    <x v="0"/>
    <n v="3"/>
    <s v="Second Hand Carton"/>
    <x v="3"/>
    <s v="France"/>
    <s v="PRB"/>
    <m/>
    <m/>
    <m/>
  </r>
  <r>
    <s v="355"/>
    <x v="117"/>
    <s v="LES AMOUREUSES"/>
    <n v="1999"/>
    <x v="0"/>
    <n v="1"/>
    <m/>
    <x v="3"/>
    <s v="France"/>
    <s v="VC"/>
    <m/>
    <m/>
    <m/>
  </r>
  <r>
    <s v="357"/>
    <x v="117"/>
    <s v="LES AMOUREUSES"/>
    <n v="1999"/>
    <x v="0"/>
    <n v="1"/>
    <m/>
    <x v="3"/>
    <s v="France"/>
    <s v="VC"/>
    <m/>
    <m/>
    <m/>
  </r>
  <r>
    <s v="356"/>
    <x v="117"/>
    <s v="LES AMOUREUSES"/>
    <n v="1999"/>
    <x v="0"/>
    <n v="2"/>
    <m/>
    <x v="3"/>
    <s v="France"/>
    <s v="VC"/>
    <m/>
    <m/>
    <m/>
  </r>
  <r>
    <s v="1422"/>
    <x v="117"/>
    <s v="LES AMOUREUSES"/>
    <n v="1999"/>
    <x v="0"/>
    <n v="2"/>
    <m/>
    <x v="3"/>
    <s v="France"/>
    <s v="VC"/>
    <m/>
    <m/>
    <m/>
  </r>
  <r>
    <s v="2082"/>
    <x v="117"/>
    <s v="LES AMOUREUSES"/>
    <n v="1999"/>
    <x v="0"/>
    <n v="3"/>
    <s v="Second Hand Carton"/>
    <x v="3"/>
    <s v="France"/>
    <s v="PRB"/>
    <m/>
    <m/>
    <m/>
  </r>
  <r>
    <s v="2081"/>
    <x v="117"/>
    <s v="LES AMOUREUSES"/>
    <n v="1999"/>
    <x v="0"/>
    <n v="3"/>
    <s v="Second Hand Carton"/>
    <x v="3"/>
    <s v="France"/>
    <s v="PRB"/>
    <m/>
    <m/>
    <m/>
  </r>
  <r>
    <s v="2083"/>
    <x v="117"/>
    <s v="LES AMOUREUSES"/>
    <n v="1999"/>
    <x v="2"/>
    <n v="6"/>
    <s v="Second Hand Carton"/>
    <x v="3"/>
    <s v="France"/>
    <s v="PRB"/>
    <m/>
    <m/>
    <m/>
  </r>
  <r>
    <s v="2085"/>
    <x v="117"/>
    <s v="LES AMOUREUSES"/>
    <n v="2000"/>
    <x v="0"/>
    <n v="2"/>
    <s v="Second Hand Carton"/>
    <x v="3"/>
    <s v="France"/>
    <s v="PRB"/>
    <m/>
    <m/>
    <m/>
  </r>
  <r>
    <s v="2084"/>
    <x v="117"/>
    <s v="LES AMOUREUSES"/>
    <n v="2000"/>
    <x v="2"/>
    <n v="1"/>
    <s v="Second Hand Carton"/>
    <x v="3"/>
    <s v="France"/>
    <s v="PRB"/>
    <m/>
    <m/>
    <m/>
  </r>
  <r>
    <s v="2087"/>
    <x v="117"/>
    <s v="LES AMOUREUSES"/>
    <n v="2001"/>
    <x v="0"/>
    <n v="3"/>
    <s v="Second Hand Carton"/>
    <x v="3"/>
    <s v="France"/>
    <s v="PRB"/>
    <m/>
    <m/>
    <m/>
  </r>
  <r>
    <s v="2086"/>
    <x v="117"/>
    <s v="LES AMOUREUSES"/>
    <n v="2001"/>
    <x v="0"/>
    <n v="3"/>
    <s v="Second Hand Carton"/>
    <x v="3"/>
    <s v="France"/>
    <s v="PRB"/>
    <m/>
    <m/>
    <m/>
  </r>
  <r>
    <s v="2544"/>
    <x v="117"/>
    <s v="LES AMOUREUSES"/>
    <n v="2002"/>
    <x v="0"/>
    <n v="1"/>
    <s v="Second Hand Carton"/>
    <x v="3"/>
    <s v="France"/>
    <s v="KLM"/>
    <m/>
    <m/>
    <m/>
  </r>
  <r>
    <s v="2089"/>
    <x v="117"/>
    <s v="LES AMOUREUSES"/>
    <n v="2002"/>
    <x v="0"/>
    <n v="3"/>
    <s v="Second Hand Carton"/>
    <x v="3"/>
    <s v="France"/>
    <s v="PRB"/>
    <m/>
    <m/>
    <m/>
  </r>
  <r>
    <s v="2088"/>
    <x v="117"/>
    <s v="LES AMOUREUSES"/>
    <n v="2002"/>
    <x v="0"/>
    <n v="3"/>
    <s v="Second Hand Carton"/>
    <x v="3"/>
    <s v="France"/>
    <s v="PRB"/>
    <m/>
    <m/>
    <m/>
  </r>
  <r>
    <s v="2558"/>
    <x v="117"/>
    <s v="LES AMOUREUSES"/>
    <n v="2002"/>
    <x v="0"/>
    <n v="6"/>
    <s v="Second Hand Carton"/>
    <x v="3"/>
    <s v="France"/>
    <s v="KLM"/>
    <m/>
    <m/>
    <m/>
  </r>
  <r>
    <s v="2090"/>
    <x v="117"/>
    <s v="LES AMOUREUSES"/>
    <n v="2002"/>
    <x v="0"/>
    <n v="6"/>
    <s v="Second Hand Carton"/>
    <x v="3"/>
    <s v="France"/>
    <s v="PRB"/>
    <m/>
    <m/>
    <m/>
  </r>
  <r>
    <s v="2091"/>
    <x v="117"/>
    <s v="LES AMOUREUSES"/>
    <n v="2003"/>
    <x v="0"/>
    <n v="2"/>
    <s v="Second Hand Carton"/>
    <x v="3"/>
    <s v="France"/>
    <s v="PRB"/>
    <m/>
    <m/>
    <m/>
  </r>
  <r>
    <s v="2093"/>
    <x v="117"/>
    <s v="LES AMOUREUSES"/>
    <n v="2003"/>
    <x v="0"/>
    <n v="3"/>
    <s v="Second Hand Carton"/>
    <x v="3"/>
    <s v="France"/>
    <s v="PRB"/>
    <m/>
    <m/>
    <m/>
  </r>
  <r>
    <s v="2092"/>
    <x v="117"/>
    <s v="LES AMOUREUSES"/>
    <n v="2003"/>
    <x v="0"/>
    <n v="3"/>
    <s v="Second Hand Carton"/>
    <x v="3"/>
    <s v="France"/>
    <s v="PRB"/>
    <m/>
    <m/>
    <m/>
  </r>
  <r>
    <s v="351"/>
    <x v="117"/>
    <s v="LES AMOUREUSES"/>
    <n v="2004"/>
    <x v="0"/>
    <n v="1"/>
    <m/>
    <x v="3"/>
    <s v="France"/>
    <s v="VC"/>
    <m/>
    <m/>
    <m/>
  </r>
  <r>
    <s v="2094"/>
    <x v="117"/>
    <s v="LES AMOUREUSES"/>
    <n v="2004"/>
    <x v="0"/>
    <n v="1"/>
    <s v="Second Hand Carton"/>
    <x v="3"/>
    <s v="France"/>
    <s v="KLM"/>
    <m/>
    <m/>
    <m/>
  </r>
  <r>
    <s v="354"/>
    <x v="117"/>
    <s v="LES AMOUREUSES"/>
    <n v="2004"/>
    <x v="0"/>
    <n v="3"/>
    <m/>
    <x v="3"/>
    <s v="France"/>
    <s v="VC"/>
    <m/>
    <m/>
    <m/>
  </r>
  <r>
    <s v="2095"/>
    <x v="117"/>
    <s v="LES AMOUREUSES"/>
    <n v="2004"/>
    <x v="0"/>
    <n v="3"/>
    <s v="Second Hand Carton"/>
    <x v="3"/>
    <s v="France"/>
    <s v="PRB"/>
    <m/>
    <m/>
    <m/>
  </r>
  <r>
    <s v="2096"/>
    <x v="117"/>
    <s v="LES AMOUREUSES"/>
    <n v="2005"/>
    <x v="0"/>
    <n v="1"/>
    <s v="Second Hand Carton"/>
    <x v="3"/>
    <s v="France"/>
    <s v="KLM"/>
    <m/>
    <m/>
    <m/>
  </r>
  <r>
    <s v="2097"/>
    <x v="117"/>
    <s v="LES AMOUREUSES"/>
    <n v="2005"/>
    <x v="0"/>
    <n v="2"/>
    <s v="Second Hand Carton"/>
    <x v="3"/>
    <s v="France"/>
    <s v="KLM"/>
    <m/>
    <m/>
    <m/>
  </r>
  <r>
    <s v="2099"/>
    <x v="117"/>
    <s v="LES AMOUREUSES"/>
    <n v="2005"/>
    <x v="0"/>
    <n v="3"/>
    <s v="Second Hand Carton"/>
    <x v="3"/>
    <s v="France"/>
    <s v="PRB"/>
    <m/>
    <m/>
    <m/>
  </r>
  <r>
    <s v="2098"/>
    <x v="117"/>
    <s v="LES AMOUREUSES"/>
    <n v="2005"/>
    <x v="0"/>
    <n v="3"/>
    <s v="Original Carton"/>
    <x v="3"/>
    <s v="France"/>
    <s v="PRB"/>
    <m/>
    <m/>
    <m/>
  </r>
  <r>
    <s v="2101"/>
    <x v="117"/>
    <s v="LES AMOUREUSES"/>
    <n v="2005"/>
    <x v="0"/>
    <n v="6"/>
    <s v="Original Carton"/>
    <x v="3"/>
    <s v="France"/>
    <s v="PRB"/>
    <m/>
    <m/>
    <m/>
  </r>
  <r>
    <s v="2100"/>
    <x v="117"/>
    <s v="LES AMOUREUSES"/>
    <n v="2005"/>
    <x v="2"/>
    <n v="3"/>
    <s v="Second Hand Carton"/>
    <x v="3"/>
    <s v="France"/>
    <s v="PRB"/>
    <m/>
    <m/>
    <m/>
  </r>
  <r>
    <s v="2102"/>
    <x v="117"/>
    <s v="LES AMOUREUSES"/>
    <n v="2006"/>
    <x v="0"/>
    <n v="3"/>
    <s v="Second Hand Carton"/>
    <x v="3"/>
    <s v="France"/>
    <s v="PRB"/>
    <m/>
    <m/>
    <m/>
  </r>
  <r>
    <s v="2104"/>
    <x v="117"/>
    <s v="LES AMOUREUSES"/>
    <n v="2007"/>
    <x v="0"/>
    <n v="3"/>
    <s v="Second Hand Carton"/>
    <x v="3"/>
    <s v="France"/>
    <s v="PRB"/>
    <m/>
    <m/>
    <m/>
  </r>
  <r>
    <s v="2103"/>
    <x v="117"/>
    <s v="LES AMOUREUSES"/>
    <n v="2007"/>
    <x v="0"/>
    <n v="3"/>
    <s v="Second Hand Carton"/>
    <x v="3"/>
    <s v="France"/>
    <s v="PRB"/>
    <m/>
    <m/>
    <m/>
  </r>
  <r>
    <s v="2541"/>
    <x v="117"/>
    <s v="LES AMOUREUSES"/>
    <n v="2008"/>
    <x v="0"/>
    <n v="1"/>
    <s v="Second Hand Carton"/>
    <x v="3"/>
    <s v="France"/>
    <s v="KLM"/>
    <m/>
    <m/>
    <m/>
  </r>
  <r>
    <s v="2105"/>
    <x v="117"/>
    <s v="LES AMOUREUSES"/>
    <n v="2008"/>
    <x v="0"/>
    <n v="2"/>
    <s v="Second Hand Carton"/>
    <x v="3"/>
    <s v="France"/>
    <s v="PRB"/>
    <m/>
    <m/>
    <m/>
  </r>
  <r>
    <s v="2106"/>
    <x v="117"/>
    <s v="LES AMOUREUSES"/>
    <n v="2008"/>
    <x v="0"/>
    <n v="3"/>
    <s v="Second Hand Carton"/>
    <x v="3"/>
    <s v="France"/>
    <s v="PRB"/>
    <m/>
    <m/>
    <m/>
  </r>
  <r>
    <s v="2107"/>
    <x v="117"/>
    <s v="LES AMOUREUSES"/>
    <n v="2009"/>
    <x v="0"/>
    <n v="1"/>
    <s v="Second Hand Carton"/>
    <x v="3"/>
    <s v="France"/>
    <s v="KLM"/>
    <m/>
    <m/>
    <m/>
  </r>
  <r>
    <s v="2109"/>
    <x v="117"/>
    <s v="LES AMOUREUSES"/>
    <n v="2009"/>
    <x v="0"/>
    <n v="3"/>
    <s v="Second Hand Carton"/>
    <x v="3"/>
    <s v="France"/>
    <s v="PRB"/>
    <m/>
    <m/>
    <m/>
  </r>
  <r>
    <s v="2108"/>
    <x v="117"/>
    <s v="LES AMOUREUSES"/>
    <n v="2009"/>
    <x v="0"/>
    <n v="3"/>
    <s v="Second Hand Carton"/>
    <x v="3"/>
    <s v="France"/>
    <s v="PRB"/>
    <m/>
    <m/>
    <m/>
  </r>
  <r>
    <s v="2110"/>
    <x v="117"/>
    <s v="LES AMOUREUSES"/>
    <n v="2009"/>
    <x v="0"/>
    <n v="6"/>
    <s v="Original Carton"/>
    <x v="3"/>
    <s v="France"/>
    <s v="PRB"/>
    <m/>
    <m/>
    <m/>
  </r>
  <r>
    <s v="2111"/>
    <x v="117"/>
    <s v="LES AMOUREUSES"/>
    <n v="2010"/>
    <x v="0"/>
    <n v="1"/>
    <s v="Second Hand Carton"/>
    <x v="3"/>
    <s v="France"/>
    <s v="KLM"/>
    <m/>
    <m/>
    <m/>
  </r>
  <r>
    <s v="2113"/>
    <x v="117"/>
    <s v="LES AMOUREUSES"/>
    <n v="2011"/>
    <x v="0"/>
    <n v="1"/>
    <s v="Second Hand Carton"/>
    <x v="3"/>
    <s v="France"/>
    <s v="KLM"/>
    <m/>
    <m/>
    <m/>
  </r>
  <r>
    <s v="2112"/>
    <x v="117"/>
    <s v="LES AMOUREUSES"/>
    <n v="2011"/>
    <x v="0"/>
    <n v="1"/>
    <s v="Second Hand Carton"/>
    <x v="3"/>
    <s v="France"/>
    <s v="PRB"/>
    <m/>
    <m/>
    <m/>
  </r>
  <r>
    <s v="350"/>
    <x v="117"/>
    <s v="LES AMOUREUSES"/>
    <n v="2013"/>
    <x v="0"/>
    <n v="1"/>
    <m/>
    <x v="3"/>
    <s v="France"/>
    <s v="VC"/>
    <m/>
    <m/>
    <m/>
  </r>
  <r>
    <s v="349"/>
    <x v="117"/>
    <s v="LES AMOUREUSES"/>
    <n v="2014"/>
    <x v="0"/>
    <n v="1"/>
    <m/>
    <x v="3"/>
    <s v="France"/>
    <s v="VC"/>
    <m/>
    <m/>
    <m/>
  </r>
  <r>
    <s v="348"/>
    <x v="117"/>
    <s v="LES AMOUREUSES"/>
    <n v="2014"/>
    <x v="0"/>
    <n v="1"/>
    <m/>
    <x v="3"/>
    <s v="France"/>
    <s v="VC"/>
    <m/>
    <m/>
    <m/>
  </r>
  <r>
    <s v="2114"/>
    <x v="117"/>
    <s v="LES AMOUREUSES"/>
    <n v="2014"/>
    <x v="0"/>
    <n v="3"/>
    <s v="Second Hand Carton"/>
    <x v="3"/>
    <s v="France"/>
    <s v="PRB"/>
    <m/>
    <m/>
    <m/>
  </r>
  <r>
    <s v="2115"/>
    <x v="117"/>
    <s v="LES AMOUREUSES"/>
    <n v="2015"/>
    <x v="0"/>
    <n v="2"/>
    <s v="Second Hand Carton"/>
    <x v="3"/>
    <s v="France"/>
    <s v="KLM"/>
    <m/>
    <m/>
    <m/>
  </r>
  <r>
    <s v="2116"/>
    <x v="117"/>
    <s v="LES AMOUREUSES"/>
    <n v="2015"/>
    <x v="0"/>
    <n v="3"/>
    <s v="Original Carton"/>
    <x v="3"/>
    <s v="France"/>
    <s v="PRB"/>
    <m/>
    <m/>
    <m/>
  </r>
  <r>
    <s v="2117"/>
    <x v="117"/>
    <s v="LES AMOUREUSES"/>
    <n v="2015"/>
    <x v="0"/>
    <n v="3"/>
    <s v="Second Hand Carton"/>
    <x v="3"/>
    <s v="France"/>
    <s v="PRB"/>
    <m/>
    <m/>
    <m/>
  </r>
  <r>
    <s v="2118"/>
    <x v="117"/>
    <s v="LES AMOUREUSES"/>
    <n v="2015"/>
    <x v="0"/>
    <n v="6"/>
    <s v="Second Hand Carton"/>
    <x v="3"/>
    <s v="France"/>
    <s v="PRB"/>
    <m/>
    <m/>
    <m/>
  </r>
  <r>
    <s v="2064"/>
    <x v="117"/>
    <s v="LES AMOUREUSES"/>
    <n v="2016"/>
    <x v="0"/>
    <n v="1"/>
    <s v="Original Carton"/>
    <x v="3"/>
    <s v="France"/>
    <s v="PRB"/>
    <m/>
    <m/>
    <m/>
  </r>
  <r>
    <s v="2119"/>
    <x v="117"/>
    <s v="LES AMOUREUSES"/>
    <n v="2016"/>
    <x v="0"/>
    <n v="3"/>
    <s v="Original Carton"/>
    <x v="3"/>
    <s v="France"/>
    <s v="PRB"/>
    <m/>
    <m/>
    <m/>
  </r>
  <r>
    <s v="1711"/>
    <x v="117"/>
    <s v="LES AMOUREUSES"/>
    <n v="2016"/>
    <x v="0"/>
    <n v="6"/>
    <s v="Original Carton"/>
    <x v="3"/>
    <s v="France"/>
    <s v="PRB"/>
    <m/>
    <m/>
    <m/>
  </r>
  <r>
    <s v="1203"/>
    <x v="117"/>
    <s v="LES AMOUREUSES"/>
    <n v="2017"/>
    <x v="0"/>
    <n v="1"/>
    <m/>
    <x v="3"/>
    <s v="France"/>
    <s v="VC"/>
    <m/>
    <m/>
    <m/>
  </r>
  <r>
    <s v="2122"/>
    <x v="117"/>
    <s v="LES AMOUREUSES"/>
    <n v="2017"/>
    <x v="0"/>
    <n v="1"/>
    <s v="Second Hand Carton"/>
    <x v="3"/>
    <s v="France"/>
    <s v="KLM"/>
    <m/>
    <m/>
    <m/>
  </r>
  <r>
    <s v="2121"/>
    <x v="117"/>
    <s v="LES AMOUREUSES"/>
    <n v="2017"/>
    <x v="0"/>
    <n v="1"/>
    <s v="Second Hand Carton"/>
    <x v="3"/>
    <s v="France"/>
    <s v="KLM"/>
    <m/>
    <m/>
    <m/>
  </r>
  <r>
    <s v="2123"/>
    <x v="117"/>
    <s v="LES AMOUREUSES"/>
    <n v="2017"/>
    <x v="0"/>
    <n v="1"/>
    <s v="Second Hand Carton"/>
    <x v="3"/>
    <s v="France"/>
    <s v="KLM"/>
    <m/>
    <m/>
    <m/>
  </r>
  <r>
    <s v="2124"/>
    <x v="117"/>
    <s v="LES AMOUREUSES"/>
    <n v="2017"/>
    <x v="0"/>
    <n v="3"/>
    <s v="Second Hand Carton"/>
    <x v="3"/>
    <s v="France"/>
    <s v="KLM"/>
    <m/>
    <m/>
    <m/>
  </r>
  <r>
    <s v="327"/>
    <x v="117"/>
    <s v="LES CRAS"/>
    <n v="1999"/>
    <x v="0"/>
    <n v="1"/>
    <m/>
    <x v="3"/>
    <s v="France"/>
    <s v="VC"/>
    <m/>
    <m/>
    <m/>
  </r>
  <r>
    <s v="325"/>
    <x v="117"/>
    <s v="LES CRAS"/>
    <n v="1999"/>
    <x v="0"/>
    <n v="3"/>
    <m/>
    <x v="3"/>
    <s v="France"/>
    <s v="VC"/>
    <m/>
    <m/>
    <m/>
  </r>
  <r>
    <s v="324"/>
    <x v="117"/>
    <s v="LES CRAS"/>
    <n v="2001"/>
    <x v="0"/>
    <n v="1"/>
    <m/>
    <x v="3"/>
    <s v="France"/>
    <s v="VC"/>
    <m/>
    <m/>
    <m/>
  </r>
  <r>
    <s v="2540"/>
    <x v="117"/>
    <s v="LES CRAS"/>
    <n v="2002"/>
    <x v="0"/>
    <n v="1"/>
    <s v="Second Hand Carton"/>
    <x v="3"/>
    <s v="France"/>
    <s v="KLM"/>
    <m/>
    <m/>
    <m/>
  </r>
  <r>
    <s v="323"/>
    <x v="117"/>
    <s v="LES CRAS"/>
    <n v="2002"/>
    <x v="0"/>
    <n v="1"/>
    <m/>
    <x v="3"/>
    <s v="France"/>
    <s v="VC"/>
    <m/>
    <m/>
    <m/>
  </r>
  <r>
    <s v="2125"/>
    <x v="117"/>
    <s v="LES CRAS"/>
    <n v="2002"/>
    <x v="0"/>
    <n v="2"/>
    <s v="Second Hand Carton"/>
    <x v="3"/>
    <s v="France"/>
    <s v="PRB"/>
    <m/>
    <m/>
    <m/>
  </r>
  <r>
    <s v="322"/>
    <x v="117"/>
    <s v="LES CRAS"/>
    <n v="2004"/>
    <x v="0"/>
    <n v="1"/>
    <m/>
    <x v="3"/>
    <s v="France"/>
    <s v="VC"/>
    <m/>
    <m/>
    <m/>
  </r>
  <r>
    <s v="2126"/>
    <x v="117"/>
    <s v="LES CRAS"/>
    <n v="2005"/>
    <x v="0"/>
    <n v="3"/>
    <s v="Second Hand Carton"/>
    <x v="3"/>
    <s v="France"/>
    <s v="PRB"/>
    <m/>
    <m/>
    <m/>
  </r>
  <r>
    <s v="2127"/>
    <x v="117"/>
    <s v="LES CRAS"/>
    <n v="2005"/>
    <x v="0"/>
    <n v="4"/>
    <s v="Second Hand Carton"/>
    <x v="3"/>
    <s v="France"/>
    <s v="PRB"/>
    <m/>
    <m/>
    <m/>
  </r>
  <r>
    <s v="2128"/>
    <x v="117"/>
    <s v="LES CRAS"/>
    <n v="2006"/>
    <x v="0"/>
    <n v="14"/>
    <s v="Second Hand Carton"/>
    <x v="3"/>
    <s v="France"/>
    <s v="PRB"/>
    <m/>
    <m/>
    <m/>
  </r>
  <r>
    <s v="321"/>
    <x v="117"/>
    <s v="LES CRAS"/>
    <n v="2007"/>
    <x v="0"/>
    <n v="3"/>
    <m/>
    <x v="3"/>
    <s v="France"/>
    <s v="VC"/>
    <m/>
    <m/>
    <m/>
  </r>
  <r>
    <s v="2129"/>
    <x v="117"/>
    <s v="LES CRAS"/>
    <n v="2008"/>
    <x v="0"/>
    <n v="6"/>
    <s v="Second Hand Carton"/>
    <x v="3"/>
    <s v="France"/>
    <s v="PRB"/>
    <m/>
    <m/>
    <m/>
  </r>
  <r>
    <s v="2130"/>
    <x v="117"/>
    <s v="LES CRAS"/>
    <n v="2009"/>
    <x v="0"/>
    <n v="6"/>
    <s v="Second Hand Carton"/>
    <x v="3"/>
    <s v="France"/>
    <s v="PRB"/>
    <m/>
    <m/>
    <m/>
  </r>
  <r>
    <s v="2131"/>
    <x v="117"/>
    <s v="LES CRAS"/>
    <n v="2010"/>
    <x v="0"/>
    <n v="6"/>
    <s v="Second Hand Carton"/>
    <x v="3"/>
    <s v="France"/>
    <s v="PRB"/>
    <m/>
    <m/>
    <m/>
  </r>
  <r>
    <s v="2132"/>
    <x v="117"/>
    <s v="LES CRAS"/>
    <n v="2012"/>
    <x v="0"/>
    <n v="6"/>
    <s v="Original Carton"/>
    <x v="3"/>
    <s v="France"/>
    <s v="PRB"/>
    <m/>
    <m/>
    <m/>
  </r>
  <r>
    <s v="320"/>
    <x v="117"/>
    <s v="LES CRAS"/>
    <n v="2013"/>
    <x v="0"/>
    <n v="6"/>
    <m/>
    <x v="3"/>
    <s v="France"/>
    <s v="VC"/>
    <m/>
    <m/>
    <m/>
  </r>
  <r>
    <s v="2133"/>
    <x v="117"/>
    <s v="LES CRAS"/>
    <n v="2013"/>
    <x v="0"/>
    <n v="6"/>
    <s v="Original Carton"/>
    <x v="3"/>
    <s v="France"/>
    <s v="PRB"/>
    <m/>
    <m/>
    <m/>
  </r>
  <r>
    <s v="2134"/>
    <x v="117"/>
    <s v="LES CRAS"/>
    <n v="2014"/>
    <x v="0"/>
    <n v="12"/>
    <s v="Original Carton"/>
    <x v="3"/>
    <s v="France"/>
    <s v="PRB"/>
    <m/>
    <m/>
    <m/>
  </r>
  <r>
    <s v="2135"/>
    <x v="117"/>
    <s v="LES CRAS"/>
    <n v="2015"/>
    <x v="0"/>
    <n v="6"/>
    <s v="Original Carton"/>
    <x v="3"/>
    <s v="France"/>
    <s v="PRB"/>
    <m/>
    <m/>
    <m/>
  </r>
  <r>
    <s v="1713"/>
    <x v="117"/>
    <s v="LES CRAS"/>
    <n v="2016"/>
    <x v="0"/>
    <n v="6"/>
    <s v="Original Carton"/>
    <x v="3"/>
    <s v="France"/>
    <s v="PRB"/>
    <m/>
    <m/>
    <m/>
  </r>
  <r>
    <s v="2138"/>
    <x v="117"/>
    <s v="LES CRAS"/>
    <n v="2016"/>
    <x v="0"/>
    <n v="6"/>
    <s v="Original Carton"/>
    <x v="3"/>
    <s v="France"/>
    <s v="PRB"/>
    <m/>
    <m/>
    <m/>
  </r>
  <r>
    <s v="2137"/>
    <x v="117"/>
    <s v="LES CRAS"/>
    <n v="2016"/>
    <x v="0"/>
    <n v="6"/>
    <s v="Original Carton"/>
    <x v="3"/>
    <s v="France"/>
    <s v="PRB"/>
    <m/>
    <m/>
    <m/>
  </r>
  <r>
    <s v="2140"/>
    <x v="117"/>
    <s v="LES CRAS"/>
    <n v="2016"/>
    <x v="0"/>
    <n v="18"/>
    <s v="Original Carton"/>
    <x v="3"/>
    <s v="France"/>
    <s v="PRB"/>
    <m/>
    <m/>
    <m/>
  </r>
  <r>
    <s v="2136"/>
    <x v="117"/>
    <s v="LES CRAS"/>
    <n v="2016"/>
    <x v="2"/>
    <n v="2"/>
    <s v="Second Hand Carton"/>
    <x v="3"/>
    <s v="France"/>
    <s v="PRB"/>
    <m/>
    <m/>
    <m/>
  </r>
  <r>
    <s v="2141"/>
    <x v="117"/>
    <s v="LES CRAS"/>
    <n v="2017"/>
    <x v="0"/>
    <n v="12"/>
    <s v="Original Carton"/>
    <x v="3"/>
    <s v="France"/>
    <s v="KLM"/>
    <m/>
    <m/>
    <m/>
  </r>
  <r>
    <s v="2142"/>
    <x v="117"/>
    <s v="MUSIGNY"/>
    <n v="1983"/>
    <x v="0"/>
    <n v="1"/>
    <s v="Original Carton"/>
    <x v="3"/>
    <s v="France"/>
    <s v="PRB"/>
    <m/>
    <m/>
    <m/>
  </r>
  <r>
    <s v="2143"/>
    <x v="117"/>
    <s v="MUSIGNY"/>
    <n v="1995"/>
    <x v="0"/>
    <n v="1"/>
    <s v="Second Hand Carton"/>
    <x v="3"/>
    <s v="France"/>
    <s v="PRB"/>
    <m/>
    <m/>
    <m/>
  </r>
  <r>
    <s v="2144"/>
    <x v="117"/>
    <s v="MUSIGNY"/>
    <n v="1996"/>
    <x v="0"/>
    <n v="1"/>
    <s v="Second Hand Carton"/>
    <x v="3"/>
    <s v="France"/>
    <s v="PRB"/>
    <m/>
    <m/>
    <m/>
  </r>
  <r>
    <s v="2145"/>
    <x v="117"/>
    <s v="MUSIGNY"/>
    <n v="1997"/>
    <x v="0"/>
    <n v="4"/>
    <s v="Second Hand Carton"/>
    <x v="3"/>
    <s v="France"/>
    <s v="PRB"/>
    <m/>
    <m/>
    <m/>
  </r>
  <r>
    <s v="2147"/>
    <x v="117"/>
    <s v="MUSIGNY"/>
    <n v="1999"/>
    <x v="0"/>
    <n v="2"/>
    <s v="Polystyrene Carton"/>
    <x v="3"/>
    <s v="France"/>
    <s v="PRB"/>
    <m/>
    <m/>
    <m/>
  </r>
  <r>
    <s v="2146"/>
    <x v="117"/>
    <s v="MUSIGNY"/>
    <n v="1999"/>
    <x v="2"/>
    <n v="1"/>
    <s v="Second Hand Carton"/>
    <x v="3"/>
    <s v="France"/>
    <s v="PRB"/>
    <m/>
    <m/>
    <m/>
  </r>
  <r>
    <s v="2148"/>
    <x v="117"/>
    <s v="MUSIGNY"/>
    <n v="2001"/>
    <x v="0"/>
    <n v="1"/>
    <s v="Second Hand Carton"/>
    <x v="3"/>
    <s v="France"/>
    <s v="PRB"/>
    <m/>
    <m/>
    <m/>
  </r>
  <r>
    <s v="2149"/>
    <x v="117"/>
    <s v="MUSIGNY"/>
    <n v="2001"/>
    <x v="0"/>
    <n v="2"/>
    <s v="Second Hand Carton"/>
    <x v="3"/>
    <s v="France"/>
    <s v="PRB"/>
    <m/>
    <m/>
    <m/>
  </r>
  <r>
    <s v="2150"/>
    <x v="117"/>
    <s v="MUSIGNY"/>
    <n v="2002"/>
    <x v="0"/>
    <n v="2"/>
    <s v="Second Hand Carton"/>
    <x v="3"/>
    <s v="France"/>
    <s v="PRB"/>
    <m/>
    <m/>
    <m/>
  </r>
  <r>
    <s v="2151"/>
    <x v="117"/>
    <s v="MUSIGNY"/>
    <n v="2005"/>
    <x v="0"/>
    <n v="1"/>
    <s v="Original Carton"/>
    <x v="3"/>
    <s v="France"/>
    <s v="PRB"/>
    <m/>
    <m/>
    <m/>
  </r>
  <r>
    <s v="2152"/>
    <x v="117"/>
    <s v="MUSIGNY"/>
    <n v="2005"/>
    <x v="0"/>
    <n v="1"/>
    <s v="Second Hand Carton"/>
    <x v="3"/>
    <s v="France"/>
    <s v="PRB"/>
    <m/>
    <m/>
    <m/>
  </r>
  <r>
    <s v="2153"/>
    <x v="117"/>
    <s v="MUSIGNY"/>
    <n v="2005"/>
    <x v="2"/>
    <n v="1"/>
    <s v="Second Hand Carton"/>
    <x v="3"/>
    <s v="France"/>
    <s v="PRB"/>
    <m/>
    <m/>
    <m/>
  </r>
  <r>
    <s v="2157"/>
    <x v="117"/>
    <s v="MUSIGNY"/>
    <n v="2006"/>
    <x v="0"/>
    <n v="1"/>
    <s v="Second Hand Carton"/>
    <x v="3"/>
    <s v="France"/>
    <s v="PRB"/>
    <m/>
    <m/>
    <m/>
  </r>
  <r>
    <s v="2155"/>
    <x v="117"/>
    <s v="MUSIGNY"/>
    <n v="2006"/>
    <x v="0"/>
    <n v="1"/>
    <s v="Second Hand Carton"/>
    <x v="3"/>
    <s v="France"/>
    <s v="PRB"/>
    <m/>
    <m/>
    <m/>
  </r>
  <r>
    <s v="2154"/>
    <x v="117"/>
    <s v="MUSIGNY"/>
    <n v="2006"/>
    <x v="0"/>
    <n v="1"/>
    <s v="Original Carton"/>
    <x v="3"/>
    <s v="France"/>
    <s v="PRB"/>
    <m/>
    <m/>
    <m/>
  </r>
  <r>
    <s v="2156"/>
    <x v="117"/>
    <s v="MUSIGNY"/>
    <n v="2006"/>
    <x v="0"/>
    <n v="1"/>
    <s v="Polystyrene Carton"/>
    <x v="3"/>
    <s v="France"/>
    <s v="PRB"/>
    <m/>
    <m/>
    <m/>
  </r>
  <r>
    <s v="2158"/>
    <x v="117"/>
    <s v="MUSIGNY"/>
    <n v="2006"/>
    <x v="2"/>
    <n v="2"/>
    <s v="Second Hand Carton"/>
    <x v="3"/>
    <s v="France"/>
    <s v="PRB"/>
    <m/>
    <m/>
    <m/>
  </r>
  <r>
    <s v="2162"/>
    <x v="117"/>
    <s v="MUSIGNY"/>
    <n v="2007"/>
    <x v="0"/>
    <n v="1"/>
    <s v="Polystyrene Carton"/>
    <x v="3"/>
    <s v="France"/>
    <s v="PRB"/>
    <m/>
    <m/>
    <m/>
  </r>
  <r>
    <s v="2164"/>
    <x v="117"/>
    <s v="MUSIGNY"/>
    <n v="2007"/>
    <x v="0"/>
    <n v="1"/>
    <s v="Second Hand Carton"/>
    <x v="3"/>
    <s v="France"/>
    <s v="PRB"/>
    <m/>
    <m/>
    <m/>
  </r>
  <r>
    <s v="2161"/>
    <x v="117"/>
    <s v="MUSIGNY"/>
    <n v="2007"/>
    <x v="0"/>
    <n v="1"/>
    <s v="Second Hand Carton"/>
    <x v="3"/>
    <s v="France"/>
    <s v="PRB"/>
    <m/>
    <m/>
    <m/>
  </r>
  <r>
    <s v="2159"/>
    <x v="117"/>
    <s v="MUSIGNY"/>
    <n v="2007"/>
    <x v="0"/>
    <n v="1"/>
    <s v="Original Carton"/>
    <x v="3"/>
    <s v="France"/>
    <s v="PRB"/>
    <m/>
    <m/>
    <m/>
  </r>
  <r>
    <s v="2160"/>
    <x v="117"/>
    <s v="MUSIGNY"/>
    <n v="2007"/>
    <x v="0"/>
    <n v="1"/>
    <s v="Second Hand Carton"/>
    <x v="3"/>
    <s v="France"/>
    <s v="PRB"/>
    <m/>
    <m/>
    <m/>
  </r>
  <r>
    <s v="2163"/>
    <x v="117"/>
    <s v="MUSIGNY"/>
    <n v="2007"/>
    <x v="2"/>
    <n v="1"/>
    <s v="Second Hand Carton"/>
    <x v="3"/>
    <s v="France"/>
    <s v="PRB"/>
    <m/>
    <m/>
    <m/>
  </r>
  <r>
    <s v="2166"/>
    <x v="117"/>
    <s v="MUSIGNY"/>
    <n v="2008"/>
    <x v="0"/>
    <n v="1"/>
    <s v="Polystyrene Carton"/>
    <x v="3"/>
    <s v="France"/>
    <s v="PRB"/>
    <m/>
    <m/>
    <m/>
  </r>
  <r>
    <s v="2165"/>
    <x v="117"/>
    <s v="MUSIGNY"/>
    <n v="2008"/>
    <x v="0"/>
    <n v="1"/>
    <s v="Original Carton"/>
    <x v="3"/>
    <s v="France"/>
    <s v="PRB"/>
    <m/>
    <m/>
    <m/>
  </r>
  <r>
    <s v="2168"/>
    <x v="117"/>
    <s v="MUSIGNY"/>
    <n v="2009"/>
    <x v="0"/>
    <n v="1"/>
    <s v="Second Hand Carton"/>
    <x v="3"/>
    <s v="France"/>
    <s v="PRB"/>
    <m/>
    <m/>
    <m/>
  </r>
  <r>
    <s v="2167"/>
    <x v="117"/>
    <s v="MUSIGNY"/>
    <n v="2009"/>
    <x v="0"/>
    <n v="1"/>
    <s v="Original Carton"/>
    <x v="3"/>
    <s v="France"/>
    <s v="PRB"/>
    <m/>
    <m/>
    <m/>
  </r>
  <r>
    <s v="2170"/>
    <x v="117"/>
    <s v="MUSIGNY"/>
    <n v="2010"/>
    <x v="0"/>
    <n v="1"/>
    <s v="Second Hand Carton"/>
    <x v="3"/>
    <s v="France"/>
    <s v="PRB"/>
    <m/>
    <m/>
    <m/>
  </r>
  <r>
    <s v="2169"/>
    <x v="117"/>
    <s v="MUSIGNY"/>
    <n v="2010"/>
    <x v="0"/>
    <n v="1"/>
    <s v="Original Carton"/>
    <x v="3"/>
    <s v="France"/>
    <s v="PRB"/>
    <m/>
    <m/>
    <m/>
  </r>
  <r>
    <s v="2172"/>
    <x v="117"/>
    <s v="MUSIGNY"/>
    <n v="2011"/>
    <x v="0"/>
    <n v="1"/>
    <s v="Second Hand Carton"/>
    <x v="3"/>
    <s v="France"/>
    <s v="PRB"/>
    <m/>
    <m/>
    <m/>
  </r>
  <r>
    <s v="2171"/>
    <x v="117"/>
    <s v="MUSIGNY"/>
    <n v="2011"/>
    <x v="0"/>
    <n v="1"/>
    <s v="Original Carton"/>
    <x v="3"/>
    <s v="France"/>
    <s v="PRB"/>
    <m/>
    <m/>
    <m/>
  </r>
  <r>
    <s v="2173"/>
    <x v="117"/>
    <s v="MUSIGNY"/>
    <n v="2011"/>
    <x v="0"/>
    <n v="2"/>
    <s v="Original Wooden Case"/>
    <x v="3"/>
    <s v="France"/>
    <s v="PRB"/>
    <m/>
    <m/>
    <m/>
  </r>
  <r>
    <s v="2175"/>
    <x v="117"/>
    <s v="MUSIGNY"/>
    <n v="2012"/>
    <x v="0"/>
    <n v="1"/>
    <s v="Second Hand Carton"/>
    <x v="3"/>
    <s v="France"/>
    <s v="PRB"/>
    <m/>
    <m/>
    <m/>
  </r>
  <r>
    <s v="2174"/>
    <x v="117"/>
    <s v="MUSIGNY"/>
    <n v="2012"/>
    <x v="0"/>
    <n v="1"/>
    <s v="Original Carton"/>
    <x v="3"/>
    <s v="France"/>
    <s v="PRB"/>
    <m/>
    <m/>
    <m/>
  </r>
  <r>
    <s v="2177"/>
    <x v="117"/>
    <s v="MUSIGNY"/>
    <n v="2013"/>
    <x v="0"/>
    <n v="1"/>
    <s v="Original Carton"/>
    <x v="3"/>
    <s v="France"/>
    <s v="PRB"/>
    <m/>
    <m/>
    <m/>
  </r>
  <r>
    <s v="2178"/>
    <x v="117"/>
    <s v="MUSIGNY"/>
    <n v="2013"/>
    <x v="0"/>
    <n v="1"/>
    <s v="Second Hand Carton"/>
    <x v="3"/>
    <s v="France"/>
    <s v="PRB"/>
    <m/>
    <m/>
    <m/>
  </r>
  <r>
    <s v="2176"/>
    <x v="117"/>
    <s v="MUSIGNY"/>
    <n v="2013"/>
    <x v="0"/>
    <n v="1"/>
    <s v="Original Carton"/>
    <x v="3"/>
    <s v="France"/>
    <s v="PRB"/>
    <m/>
    <m/>
    <m/>
  </r>
  <r>
    <s v="2179"/>
    <x v="117"/>
    <s v="MUSIGNY"/>
    <n v="2013"/>
    <x v="0"/>
    <n v="2"/>
    <s v="Original Wooden Case"/>
    <x v="3"/>
    <s v="France"/>
    <s v="PRB"/>
    <m/>
    <m/>
    <m/>
  </r>
  <r>
    <s v="233"/>
    <x v="117"/>
    <s v="MUSIGNY"/>
    <n v="2014"/>
    <x v="0"/>
    <n v="1"/>
    <s v="Original Wooden Case"/>
    <x v="3"/>
    <s v="France"/>
    <s v="VC"/>
    <m/>
    <m/>
    <m/>
  </r>
  <r>
    <s v="2180"/>
    <x v="117"/>
    <s v="MUSIGNY"/>
    <n v="2014"/>
    <x v="0"/>
    <n v="1"/>
    <s v="Original Wooden Case"/>
    <x v="3"/>
    <s v="France"/>
    <s v="PRB"/>
    <m/>
    <m/>
    <m/>
  </r>
  <r>
    <s v="2181"/>
    <x v="117"/>
    <s v="MUSIGNY"/>
    <n v="2014"/>
    <x v="0"/>
    <n v="12"/>
    <s v="Original Carton"/>
    <x v="3"/>
    <s v="France"/>
    <s v="PRB"/>
    <m/>
    <m/>
    <m/>
  </r>
  <r>
    <s v="2183"/>
    <x v="117"/>
    <s v="MUSIGNY"/>
    <n v="2015"/>
    <x v="0"/>
    <n v="1"/>
    <s v="Second Hand Carton"/>
    <x v="3"/>
    <s v="France"/>
    <s v="PRB"/>
    <m/>
    <m/>
    <m/>
  </r>
  <r>
    <s v="2182"/>
    <x v="117"/>
    <s v="MUSIGNY"/>
    <n v="2015"/>
    <x v="0"/>
    <n v="1"/>
    <s v="Second Hand Carton"/>
    <x v="3"/>
    <s v="France"/>
    <s v="PRB"/>
    <m/>
    <m/>
    <m/>
  </r>
  <r>
    <s v="2187"/>
    <x v="117"/>
    <s v="MUSIGNY"/>
    <n v="2015"/>
    <x v="0"/>
    <n v="1"/>
    <s v="Original Wooden Case"/>
    <x v="3"/>
    <s v="France"/>
    <s v="PRB"/>
    <m/>
    <m/>
    <m/>
  </r>
  <r>
    <s v="2188"/>
    <x v="117"/>
    <s v="MUSIGNY"/>
    <n v="2016"/>
    <x v="0"/>
    <n v="1"/>
    <s v="Original Wooden Case"/>
    <x v="3"/>
    <s v="France"/>
    <s v="PRB"/>
    <m/>
    <m/>
    <m/>
  </r>
  <r>
    <s v="1729"/>
    <x v="117"/>
    <s v="MUSIGNY"/>
    <n v="2016"/>
    <x v="0"/>
    <n v="3"/>
    <s v="Original Carton"/>
    <x v="3"/>
    <s v="France"/>
    <s v="PRB"/>
    <m/>
    <m/>
    <m/>
  </r>
  <r>
    <s v="3144"/>
    <x v="117"/>
    <s v="MUSIGNY"/>
    <n v="2017"/>
    <x v="0"/>
    <n v="1"/>
    <s v="Second Hand Carton"/>
    <x v="3"/>
    <s v="France"/>
    <s v="KLM"/>
    <m/>
    <m/>
    <m/>
  </r>
  <r>
    <s v="2185"/>
    <x v="117"/>
    <s v="MUSIGNY"/>
    <n v="2017"/>
    <x v="0"/>
    <n v="1"/>
    <s v="Original Wooden Case"/>
    <x v="3"/>
    <s v="France"/>
    <s v="KLM"/>
    <m/>
    <m/>
    <m/>
  </r>
  <r>
    <s v="2186"/>
    <x v="117"/>
    <s v="MUSIGNY"/>
    <n v="2017"/>
    <x v="0"/>
    <n v="1"/>
    <s v="Original Wooden Case"/>
    <x v="3"/>
    <s v="France"/>
    <s v="KLM"/>
    <m/>
    <m/>
    <m/>
  </r>
  <r>
    <s v="2686"/>
    <x v="117"/>
    <s v="MUSIGNY"/>
    <n v="2017"/>
    <x v="0"/>
    <n v="3"/>
    <s v="Original Wooden Case"/>
    <x v="3"/>
    <s v="France"/>
    <s v="KLM"/>
    <m/>
    <m/>
    <m/>
  </r>
  <r>
    <s v="1849"/>
    <x v="117"/>
    <s v="MUSIGNY"/>
    <n v="2018"/>
    <x v="0"/>
    <n v="1"/>
    <s v="Original Carton"/>
    <x v="3"/>
    <s v="France"/>
    <s v="KLM"/>
    <m/>
    <m/>
    <m/>
  </r>
  <r>
    <s v="2189"/>
    <x v="117"/>
    <s v="RUCHOTTES"/>
    <n v="1996"/>
    <x v="0"/>
    <n v="1"/>
    <s v="Original Carton"/>
    <x v="3"/>
    <s v="France"/>
    <s v="PRB"/>
    <m/>
    <m/>
    <m/>
  </r>
  <r>
    <s v="2190"/>
    <x v="117"/>
    <s v="RUCHOTTES"/>
    <n v="1996"/>
    <x v="0"/>
    <n v="3"/>
    <s v="Original Carton"/>
    <x v="3"/>
    <s v="France"/>
    <s v="PRB"/>
    <m/>
    <m/>
    <m/>
  </r>
  <r>
    <s v="2192"/>
    <x v="117"/>
    <s v="RUCHOTTES"/>
    <n v="1999"/>
    <x v="0"/>
    <n v="2"/>
    <s v="Original Carton"/>
    <x v="3"/>
    <s v="France"/>
    <s v="PRB"/>
    <m/>
    <m/>
    <m/>
  </r>
  <r>
    <s v="2191"/>
    <x v="117"/>
    <s v="RUCHOTTES"/>
    <n v="1999"/>
    <x v="0"/>
    <n v="2"/>
    <s v="Original Carton"/>
    <x v="3"/>
    <s v="France"/>
    <s v="PRB"/>
    <m/>
    <m/>
    <m/>
  </r>
  <r>
    <s v="81"/>
    <x v="117"/>
    <s v="RUCHOTTES"/>
    <n v="2001"/>
    <x v="0"/>
    <n v="4"/>
    <m/>
    <x v="3"/>
    <s v="France"/>
    <s v="VC"/>
    <m/>
    <m/>
    <m/>
  </r>
  <r>
    <s v="2193"/>
    <x v="117"/>
    <s v="RUCHOTTES"/>
    <n v="2002"/>
    <x v="0"/>
    <n v="3"/>
    <s v="Original Carton"/>
    <x v="3"/>
    <s v="France"/>
    <s v="PRB"/>
    <m/>
    <m/>
    <m/>
  </r>
  <r>
    <s v="2194"/>
    <x v="117"/>
    <s v="RUCHOTTES"/>
    <n v="2005"/>
    <x v="0"/>
    <n v="6"/>
    <s v="Original Carton"/>
    <x v="3"/>
    <s v="France"/>
    <s v="PRB"/>
    <m/>
    <m/>
    <m/>
  </r>
  <r>
    <s v="2195"/>
    <x v="117"/>
    <s v="RUCHOTTES"/>
    <n v="2006"/>
    <x v="0"/>
    <n v="1"/>
    <s v="Original Carton"/>
    <x v="3"/>
    <s v="France"/>
    <s v="PRB"/>
    <m/>
    <m/>
    <m/>
  </r>
  <r>
    <s v="2196"/>
    <x v="117"/>
    <s v="RUCHOTTES"/>
    <n v="2006"/>
    <x v="0"/>
    <n v="5"/>
    <s v="Original Carton"/>
    <x v="3"/>
    <s v="France"/>
    <s v="PRB"/>
    <m/>
    <m/>
    <m/>
  </r>
  <r>
    <s v="2197"/>
    <x v="117"/>
    <s v="RUCHOTTES"/>
    <n v="2008"/>
    <x v="0"/>
    <n v="6"/>
    <s v="Original Carton"/>
    <x v="3"/>
    <s v="France"/>
    <s v="PRB"/>
    <m/>
    <m/>
    <m/>
  </r>
  <r>
    <s v="2198"/>
    <x v="117"/>
    <s v="RUCHOTTES"/>
    <n v="2009"/>
    <x v="0"/>
    <n v="1"/>
    <s v="Original Carton"/>
    <x v="3"/>
    <s v="France"/>
    <s v="PRB"/>
    <m/>
    <m/>
    <m/>
  </r>
  <r>
    <s v="2200"/>
    <x v="117"/>
    <s v="RUCHOTTES"/>
    <n v="2011"/>
    <x v="0"/>
    <n v="1"/>
    <s v="Original Carton"/>
    <x v="3"/>
    <s v="France"/>
    <s v="PRB"/>
    <m/>
    <m/>
    <m/>
  </r>
  <r>
    <s v="1360"/>
    <x v="118"/>
    <s v="CAZETIERES"/>
    <n v="2008"/>
    <x v="0"/>
    <n v="1"/>
    <m/>
    <x v="3"/>
    <s v="France"/>
    <s v="VC"/>
    <m/>
    <m/>
    <m/>
  </r>
  <r>
    <s v="1362"/>
    <x v="118"/>
    <s v="CAZETIERES"/>
    <n v="2011"/>
    <x v="0"/>
    <n v="2"/>
    <m/>
    <x v="3"/>
    <s v="France"/>
    <s v="VC"/>
    <m/>
    <m/>
    <m/>
  </r>
  <r>
    <s v="1389"/>
    <x v="118"/>
    <s v="CAZETIERES"/>
    <n v="2016"/>
    <x v="0"/>
    <n v="3"/>
    <m/>
    <x v="3"/>
    <s v="France"/>
    <s v="VC"/>
    <m/>
    <m/>
    <m/>
  </r>
  <r>
    <s v="2207"/>
    <x v="118"/>
    <s v="CHAMBERTIN"/>
    <n v="1971"/>
    <x v="0"/>
    <n v="1"/>
    <s v="Second Hand Carton"/>
    <x v="3"/>
    <s v="France"/>
    <s v="PRB"/>
    <m/>
    <m/>
    <m/>
  </r>
  <r>
    <s v="1176"/>
    <x v="118"/>
    <s v="CHAMBERTIN"/>
    <n v="1985"/>
    <x v="0"/>
    <n v="1"/>
    <m/>
    <x v="3"/>
    <s v="France"/>
    <s v="VC"/>
    <m/>
    <m/>
    <m/>
  </r>
  <r>
    <s v="2208"/>
    <x v="118"/>
    <s v="CHAMBERTIN"/>
    <n v="1985"/>
    <x v="0"/>
    <n v="2"/>
    <s v="Original Carton"/>
    <x v="3"/>
    <s v="France"/>
    <s v="PRB"/>
    <m/>
    <m/>
    <m/>
  </r>
  <r>
    <s v="731"/>
    <x v="118"/>
    <s v="CHAMBERTIN"/>
    <n v="1989"/>
    <x v="0"/>
    <n v="1"/>
    <m/>
    <x v="3"/>
    <s v="France"/>
    <s v="VC"/>
    <m/>
    <m/>
    <m/>
  </r>
  <r>
    <s v="2209"/>
    <x v="118"/>
    <s v="CHAMBERTIN"/>
    <n v="1989"/>
    <x v="0"/>
    <n v="1"/>
    <s v="Second Hand Carton"/>
    <x v="3"/>
    <s v="France"/>
    <s v="PRB"/>
    <m/>
    <m/>
    <m/>
  </r>
  <r>
    <s v="2210"/>
    <x v="118"/>
    <s v="CHAMBERTIN"/>
    <n v="1991"/>
    <x v="0"/>
    <n v="1"/>
    <s v="Second Hand Carton"/>
    <x v="3"/>
    <s v="France"/>
    <s v="KLM"/>
    <m/>
    <m/>
    <m/>
  </r>
  <r>
    <s v="730"/>
    <x v="118"/>
    <s v="CHAMBERTIN"/>
    <n v="1991"/>
    <x v="0"/>
    <n v="6"/>
    <m/>
    <x v="3"/>
    <s v="France"/>
    <s v="VC"/>
    <m/>
    <m/>
    <m/>
  </r>
  <r>
    <s v="729"/>
    <x v="118"/>
    <s v="CHAMBERTIN"/>
    <n v="1993"/>
    <x v="0"/>
    <n v="6"/>
    <m/>
    <x v="3"/>
    <s v="France"/>
    <s v="VC"/>
    <m/>
    <m/>
    <m/>
  </r>
  <r>
    <s v="728"/>
    <x v="118"/>
    <s v="CHAMBERTIN"/>
    <n v="1996"/>
    <x v="0"/>
    <n v="1"/>
    <m/>
    <x v="3"/>
    <s v="France"/>
    <s v="VC"/>
    <m/>
    <m/>
    <m/>
  </r>
  <r>
    <s v="727"/>
    <x v="118"/>
    <s v="CHAMBERTIN"/>
    <n v="1996"/>
    <x v="2"/>
    <n v="2"/>
    <m/>
    <x v="3"/>
    <s v="France"/>
    <s v="VC"/>
    <m/>
    <m/>
    <m/>
  </r>
  <r>
    <s v="726"/>
    <x v="118"/>
    <s v="CHAMBERTIN"/>
    <n v="1998"/>
    <x v="0"/>
    <n v="3"/>
    <m/>
    <x v="3"/>
    <s v="France"/>
    <s v="VC"/>
    <m/>
    <m/>
    <m/>
  </r>
  <r>
    <s v="725"/>
    <x v="118"/>
    <s v="CHAMBERTIN"/>
    <n v="1999"/>
    <x v="0"/>
    <n v="5"/>
    <m/>
    <x v="3"/>
    <s v="France"/>
    <s v="VC"/>
    <m/>
    <m/>
    <m/>
  </r>
  <r>
    <s v="2211"/>
    <x v="118"/>
    <s v="CHAMBERTIN"/>
    <n v="2000"/>
    <x v="0"/>
    <n v="1"/>
    <s v="Second Hand Carton"/>
    <x v="3"/>
    <s v="France"/>
    <s v="KLM"/>
    <m/>
    <m/>
    <m/>
  </r>
  <r>
    <s v="2212"/>
    <x v="118"/>
    <s v="CHAMBERTIN"/>
    <n v="2001"/>
    <x v="0"/>
    <n v="1"/>
    <s v="Second Hand Carton"/>
    <x v="3"/>
    <s v="France"/>
    <s v="PRB"/>
    <m/>
    <m/>
    <m/>
  </r>
  <r>
    <s v="724"/>
    <x v="118"/>
    <s v="CHAMBERTIN"/>
    <n v="2001"/>
    <x v="0"/>
    <n v="2"/>
    <m/>
    <x v="3"/>
    <s v="France"/>
    <s v="VC"/>
    <m/>
    <m/>
    <m/>
  </r>
  <r>
    <s v="2213"/>
    <x v="118"/>
    <s v="CHAMBERTIN"/>
    <n v="2001"/>
    <x v="0"/>
    <n v="6"/>
    <s v="Second Hand Carton"/>
    <x v="3"/>
    <s v="France"/>
    <s v="PRB"/>
    <m/>
    <m/>
    <m/>
  </r>
  <r>
    <s v="2214"/>
    <x v="118"/>
    <s v="CHAMBERTIN"/>
    <n v="2001"/>
    <x v="0"/>
    <n v="12"/>
    <s v="Second Hand Carton"/>
    <x v="3"/>
    <s v="France"/>
    <s v="PRB"/>
    <m/>
    <m/>
    <m/>
  </r>
  <r>
    <s v="2215"/>
    <x v="118"/>
    <s v="CHAMBERTIN"/>
    <n v="2002"/>
    <x v="0"/>
    <n v="1"/>
    <s v="Second Hand Carton"/>
    <x v="3"/>
    <s v="France"/>
    <s v="KLM"/>
    <m/>
    <m/>
    <m/>
  </r>
  <r>
    <s v="2217"/>
    <x v="118"/>
    <s v="CHAMBERTIN"/>
    <n v="2002"/>
    <x v="0"/>
    <n v="1"/>
    <s v="Second Hand Carton"/>
    <x v="3"/>
    <s v="France"/>
    <s v="KLM"/>
    <m/>
    <m/>
    <m/>
  </r>
  <r>
    <s v="2218"/>
    <x v="118"/>
    <s v="CHAMBERTIN"/>
    <n v="2002"/>
    <x v="0"/>
    <n v="3"/>
    <s v="Second Hand Carton"/>
    <x v="3"/>
    <s v="France"/>
    <s v="PRB"/>
    <m/>
    <m/>
    <m/>
  </r>
  <r>
    <s v="2219"/>
    <x v="118"/>
    <s v="CHAMBERTIN"/>
    <n v="2003"/>
    <x v="0"/>
    <n v="1"/>
    <s v="Second Hand Carton"/>
    <x v="3"/>
    <s v="France"/>
    <s v="KLM"/>
    <m/>
    <m/>
    <m/>
  </r>
  <r>
    <s v="723"/>
    <x v="118"/>
    <s v="CHAMBERTIN"/>
    <n v="2003"/>
    <x v="0"/>
    <n v="2"/>
    <m/>
    <x v="3"/>
    <s v="France"/>
    <s v="VC"/>
    <m/>
    <m/>
    <m/>
  </r>
  <r>
    <s v="2220"/>
    <x v="118"/>
    <s v="CHAMBERTIN"/>
    <n v="2004"/>
    <x v="0"/>
    <n v="1"/>
    <s v="Second Hand Carton"/>
    <x v="3"/>
    <s v="France"/>
    <s v="KLM"/>
    <m/>
    <m/>
    <m/>
  </r>
  <r>
    <s v="735"/>
    <x v="118"/>
    <s v="CHAMBERTIN"/>
    <n v="2004"/>
    <x v="0"/>
    <n v="1"/>
    <m/>
    <x v="3"/>
    <s v="France"/>
    <s v="VC"/>
    <m/>
    <m/>
    <m/>
  </r>
  <r>
    <s v="2221"/>
    <x v="118"/>
    <s v="CHAMBERTIN"/>
    <n v="2005"/>
    <x v="0"/>
    <n v="1"/>
    <s v="Second Hand Carton"/>
    <x v="3"/>
    <s v="France"/>
    <s v="KLM"/>
    <m/>
    <m/>
    <m/>
  </r>
  <r>
    <s v="2222"/>
    <x v="118"/>
    <s v="CHAMBERTIN"/>
    <n v="2005"/>
    <x v="0"/>
    <n v="1"/>
    <s v="Original Carton"/>
    <x v="3"/>
    <s v="France"/>
    <s v="PRB"/>
    <m/>
    <m/>
    <m/>
  </r>
  <r>
    <s v="722"/>
    <x v="118"/>
    <s v="CHAMBERTIN"/>
    <n v="2005"/>
    <x v="0"/>
    <n v="5"/>
    <m/>
    <x v="3"/>
    <s v="France"/>
    <s v="VC"/>
    <m/>
    <m/>
    <m/>
  </r>
  <r>
    <s v="2223"/>
    <x v="118"/>
    <s v="CHAMBERTIN"/>
    <n v="2006"/>
    <x v="0"/>
    <n v="1"/>
    <s v="Second Hand Carton"/>
    <x v="3"/>
    <s v="France"/>
    <s v="KLM"/>
    <m/>
    <m/>
    <m/>
  </r>
  <r>
    <s v="720"/>
    <x v="118"/>
    <s v="CHAMBERTIN"/>
    <n v="2007"/>
    <x v="0"/>
    <n v="1"/>
    <m/>
    <x v="3"/>
    <s v="France"/>
    <s v="VC"/>
    <m/>
    <m/>
    <m/>
  </r>
  <r>
    <s v="721"/>
    <x v="118"/>
    <s v="CHAMBERTIN"/>
    <n v="2007"/>
    <x v="0"/>
    <n v="11"/>
    <m/>
    <x v="3"/>
    <s v="France"/>
    <s v="VC"/>
    <m/>
    <m/>
    <m/>
  </r>
  <r>
    <s v="2224"/>
    <x v="118"/>
    <s v="CHAMBERTIN"/>
    <n v="2008"/>
    <x v="0"/>
    <n v="1"/>
    <s v="Second Hand Carton"/>
    <x v="3"/>
    <s v="France"/>
    <s v="PRB"/>
    <m/>
    <m/>
    <m/>
  </r>
  <r>
    <s v="734"/>
    <x v="118"/>
    <s v="CHAMBERTIN"/>
    <n v="2008"/>
    <x v="0"/>
    <n v="1"/>
    <m/>
    <x v="3"/>
    <s v="France"/>
    <s v="VC"/>
    <m/>
    <m/>
    <m/>
  </r>
  <r>
    <s v="2225"/>
    <x v="118"/>
    <s v="CHAMBERTIN"/>
    <n v="2008"/>
    <x v="0"/>
    <n v="12"/>
    <s v="Second Hand Carton"/>
    <x v="3"/>
    <s v="France"/>
    <s v="PRB"/>
    <m/>
    <m/>
    <m/>
  </r>
  <r>
    <s v="717"/>
    <x v="118"/>
    <s v="CHAMBERTIN"/>
    <n v="2009"/>
    <x v="0"/>
    <n v="1"/>
    <m/>
    <x v="3"/>
    <s v="France"/>
    <s v="VC"/>
    <m/>
    <m/>
    <m/>
  </r>
  <r>
    <s v="1391"/>
    <x v="118"/>
    <s v="CHAMBERTIN"/>
    <n v="2009"/>
    <x v="0"/>
    <n v="1"/>
    <m/>
    <x v="3"/>
    <s v="France"/>
    <s v="VC"/>
    <m/>
    <m/>
    <m/>
  </r>
  <r>
    <s v="719"/>
    <x v="118"/>
    <s v="CHAMBERTIN"/>
    <n v="2009"/>
    <x v="0"/>
    <n v="2"/>
    <m/>
    <x v="3"/>
    <s v="France"/>
    <s v="VC"/>
    <m/>
    <m/>
    <m/>
  </r>
  <r>
    <s v="718"/>
    <x v="118"/>
    <s v="CHAMBERTIN"/>
    <n v="2009"/>
    <x v="0"/>
    <n v="6"/>
    <m/>
    <x v="3"/>
    <s v="France"/>
    <s v="VC"/>
    <m/>
    <m/>
    <m/>
  </r>
  <r>
    <s v="2226"/>
    <x v="118"/>
    <s v="CHAMBERTIN"/>
    <n v="2009"/>
    <x v="2"/>
    <n v="10"/>
    <s v="Second Hand Carton"/>
    <x v="3"/>
    <s v="France"/>
    <s v="PRB"/>
    <m/>
    <m/>
    <m/>
  </r>
  <r>
    <s v="2228"/>
    <x v="118"/>
    <s v="CHAMBERTIN"/>
    <n v="2010"/>
    <x v="0"/>
    <n v="6"/>
    <s v="Original Carton"/>
    <x v="3"/>
    <s v="France"/>
    <s v="PRB"/>
    <m/>
    <m/>
    <m/>
  </r>
  <r>
    <s v="716"/>
    <x v="118"/>
    <s v="CHAMBERTIN"/>
    <n v="2010"/>
    <x v="0"/>
    <n v="11"/>
    <m/>
    <x v="3"/>
    <s v="France"/>
    <s v="VC"/>
    <m/>
    <m/>
    <m/>
  </r>
  <r>
    <s v="2227"/>
    <x v="118"/>
    <s v="CHAMBERTIN"/>
    <n v="2010"/>
    <x v="2"/>
    <n v="1"/>
    <s v="Original Carton"/>
    <x v="3"/>
    <s v="France"/>
    <s v="PRB"/>
    <m/>
    <m/>
    <m/>
  </r>
  <r>
    <s v="2230"/>
    <x v="118"/>
    <s v="CHAMBERTIN"/>
    <n v="2011"/>
    <x v="0"/>
    <n v="12"/>
    <s v="Original Carton"/>
    <x v="3"/>
    <s v="France"/>
    <s v="PRB"/>
    <m/>
    <m/>
    <m/>
  </r>
  <r>
    <s v="2229"/>
    <x v="118"/>
    <s v="CHAMBERTIN"/>
    <n v="2011"/>
    <x v="2"/>
    <n v="1"/>
    <s v="Second Hand Carton"/>
    <x v="3"/>
    <s v="France"/>
    <s v="PRB"/>
    <m/>
    <m/>
    <m/>
  </r>
  <r>
    <s v="2548"/>
    <x v="118"/>
    <s v="CHAMBERTIN"/>
    <n v="2012"/>
    <x v="0"/>
    <n v="2"/>
    <s v="Second Hand Carton"/>
    <x v="3"/>
    <s v="France"/>
    <s v="KLM"/>
    <m/>
    <m/>
    <m/>
  </r>
  <r>
    <s v="2233"/>
    <x v="118"/>
    <s v="CHAMBERTIN"/>
    <n v="2012"/>
    <x v="0"/>
    <n v="6"/>
    <s v="Original Carton"/>
    <x v="3"/>
    <s v="France"/>
    <s v="PRB"/>
    <m/>
    <m/>
    <m/>
  </r>
  <r>
    <s v="2231"/>
    <x v="118"/>
    <s v="CHAMBERTIN"/>
    <n v="2012"/>
    <x v="2"/>
    <n v="1"/>
    <s v="Original Carton"/>
    <x v="3"/>
    <s v="France"/>
    <s v="PRB"/>
    <m/>
    <m/>
    <m/>
  </r>
  <r>
    <s v="2232"/>
    <x v="118"/>
    <s v="CHAMBERTIN"/>
    <n v="2012"/>
    <x v="1"/>
    <n v="1"/>
    <s v="Original Wooden Case"/>
    <x v="3"/>
    <s v="France"/>
    <s v="PRB"/>
    <m/>
    <m/>
    <m/>
  </r>
  <r>
    <s v="715"/>
    <x v="118"/>
    <s v="CHAMBERTIN"/>
    <n v="2013"/>
    <x v="0"/>
    <n v="1"/>
    <m/>
    <x v="3"/>
    <s v="France"/>
    <s v="VC"/>
    <m/>
    <m/>
    <m/>
  </r>
  <r>
    <s v="2235"/>
    <x v="118"/>
    <s v="CHAMBERTIN"/>
    <n v="2013"/>
    <x v="0"/>
    <n v="6"/>
    <s v="Original Carton"/>
    <x v="3"/>
    <s v="France"/>
    <s v="PRB"/>
    <m/>
    <m/>
    <m/>
  </r>
  <r>
    <s v="2234"/>
    <x v="118"/>
    <s v="CHAMBERTIN"/>
    <n v="2013"/>
    <x v="2"/>
    <n v="1"/>
    <s v="Original Carton"/>
    <x v="3"/>
    <s v="France"/>
    <s v="PRB"/>
    <m/>
    <m/>
    <m/>
  </r>
  <r>
    <s v="2533"/>
    <x v="118"/>
    <s v="CHAMBERTIN"/>
    <n v="2014"/>
    <x v="0"/>
    <n v="1"/>
    <s v="Second Hand Carton"/>
    <x v="3"/>
    <s v="France"/>
    <s v="KLM"/>
    <m/>
    <m/>
    <m/>
  </r>
  <r>
    <s v="714"/>
    <x v="118"/>
    <s v="CHAMBERTIN"/>
    <n v="2014"/>
    <x v="0"/>
    <n v="2"/>
    <m/>
    <x v="3"/>
    <s v="France"/>
    <s v="VC"/>
    <m/>
    <m/>
    <m/>
  </r>
  <r>
    <s v="2236"/>
    <x v="118"/>
    <s v="CHAMBERTIN"/>
    <n v="2014"/>
    <x v="0"/>
    <n v="12"/>
    <s v="Original Carton"/>
    <x v="3"/>
    <s v="France"/>
    <s v="PRB"/>
    <m/>
    <m/>
    <m/>
  </r>
  <r>
    <s v="712"/>
    <x v="118"/>
    <s v="CHAMBERTIN"/>
    <n v="2015"/>
    <x v="0"/>
    <n v="1"/>
    <m/>
    <x v="3"/>
    <s v="France"/>
    <s v="VC"/>
    <m/>
    <m/>
    <m/>
  </r>
  <r>
    <s v="2534"/>
    <x v="118"/>
    <s v="CHAMBERTIN"/>
    <n v="2015"/>
    <x v="0"/>
    <n v="1"/>
    <s v="Second Hand Carton"/>
    <x v="3"/>
    <s v="France"/>
    <s v="KLM"/>
    <m/>
    <m/>
    <m/>
  </r>
  <r>
    <s v="2237"/>
    <x v="118"/>
    <s v="CHAMBERTIN"/>
    <n v="2015"/>
    <x v="0"/>
    <n v="1"/>
    <s v="Original Carton"/>
    <x v="3"/>
    <s v="France"/>
    <s v="PRB"/>
    <m/>
    <m/>
    <m/>
  </r>
  <r>
    <s v="2238"/>
    <x v="118"/>
    <s v="CHAMBERTIN"/>
    <n v="2015"/>
    <x v="0"/>
    <n v="3"/>
    <s v="Second Hand Carton"/>
    <x v="3"/>
    <s v="France"/>
    <s v="PRB"/>
    <m/>
    <m/>
    <m/>
  </r>
  <r>
    <s v="713"/>
    <x v="118"/>
    <s v="CHAMBERTIN"/>
    <n v="2015"/>
    <x v="0"/>
    <n v="5"/>
    <m/>
    <x v="3"/>
    <s v="France"/>
    <s v="VC"/>
    <m/>
    <m/>
    <m/>
  </r>
  <r>
    <s v="1531"/>
    <x v="118"/>
    <s v="CHAMBERTIN"/>
    <n v="2015"/>
    <x v="0"/>
    <n v="6"/>
    <s v="Original Carton"/>
    <x v="3"/>
    <s v="France"/>
    <s v="PRB"/>
    <m/>
    <m/>
    <m/>
  </r>
  <r>
    <s v="2240"/>
    <x v="118"/>
    <s v="CHAMBERTIN"/>
    <n v="2015"/>
    <x v="0"/>
    <n v="12"/>
    <s v="Original Wooden Case"/>
    <x v="3"/>
    <s v="France"/>
    <s v="PRB"/>
    <m/>
    <m/>
    <m/>
  </r>
  <r>
    <s v="1550"/>
    <x v="118"/>
    <s v="CHAMBERTIN"/>
    <n v="2015"/>
    <x v="0"/>
    <n v="12"/>
    <s v="Original Carton"/>
    <x v="3"/>
    <s v="France"/>
    <s v="PRB"/>
    <m/>
    <m/>
    <m/>
  </r>
  <r>
    <s v="1344"/>
    <x v="118"/>
    <s v="CHAMBERTIN"/>
    <n v="2016"/>
    <x v="0"/>
    <n v="1"/>
    <m/>
    <x v="3"/>
    <s v="France"/>
    <s v="VC"/>
    <m/>
    <m/>
    <m/>
  </r>
  <r>
    <s v="2242"/>
    <x v="118"/>
    <s v="CHAMBERTIN"/>
    <n v="2016"/>
    <x v="0"/>
    <n v="1"/>
    <s v="Second Hand Carton"/>
    <x v="3"/>
    <s v="France"/>
    <s v="KLM"/>
    <m/>
    <m/>
    <m/>
  </r>
  <r>
    <s v="2535"/>
    <x v="118"/>
    <s v="CHAMBERTIN"/>
    <n v="2016"/>
    <x v="0"/>
    <n v="1"/>
    <s v="Second Hand Carton"/>
    <x v="3"/>
    <s v="France"/>
    <s v="KLM"/>
    <m/>
    <m/>
    <m/>
  </r>
  <r>
    <s v="1129"/>
    <x v="118"/>
    <s v="CHAMBERTIN"/>
    <n v="2016"/>
    <x v="0"/>
    <n v="2"/>
    <m/>
    <x v="3"/>
    <s v="France"/>
    <s v="VC"/>
    <m/>
    <m/>
    <m/>
  </r>
  <r>
    <s v="2244"/>
    <x v="118"/>
    <s v="CHAMBERTIN"/>
    <n v="2016"/>
    <x v="0"/>
    <n v="6"/>
    <s v="Original Wooden Case"/>
    <x v="3"/>
    <s v="France"/>
    <s v="PRB"/>
    <m/>
    <m/>
    <m/>
  </r>
  <r>
    <s v="2243"/>
    <x v="118"/>
    <s v="CHAMBERTIN"/>
    <n v="2017"/>
    <x v="0"/>
    <n v="12"/>
    <s v="Original Wooden Case"/>
    <x v="3"/>
    <s v="France"/>
    <s v="KLM"/>
    <m/>
    <m/>
    <m/>
  </r>
  <r>
    <s v="2482"/>
    <x v="118"/>
    <s v="CHAMBERTIN"/>
    <n v="2018"/>
    <x v="0"/>
    <m/>
    <s v="Original Carton"/>
    <x v="3"/>
    <s v="France"/>
    <s v="KLM"/>
    <m/>
    <m/>
    <m/>
  </r>
  <r>
    <s v="1224"/>
    <x v="118"/>
    <s v="CHAMBERTIN "/>
    <n v="1990"/>
    <x v="2"/>
    <n v="1"/>
    <m/>
    <x v="3"/>
    <s v="France"/>
    <s v="VC"/>
    <m/>
    <m/>
    <m/>
  </r>
  <r>
    <s v="1225"/>
    <x v="118"/>
    <s v="CHAMBERTIN "/>
    <n v="1993"/>
    <x v="2"/>
    <n v="1"/>
    <m/>
    <x v="3"/>
    <s v="France"/>
    <s v="VC"/>
    <m/>
    <m/>
    <m/>
  </r>
  <r>
    <s v="1226"/>
    <x v="118"/>
    <s v="CHAMBERTIN "/>
    <n v="1999"/>
    <x v="2"/>
    <n v="1"/>
    <m/>
    <x v="3"/>
    <s v="France"/>
    <s v="VC"/>
    <m/>
    <m/>
    <m/>
  </r>
  <r>
    <s v="1227"/>
    <x v="118"/>
    <s v="CHAMBERTIN "/>
    <n v="2013"/>
    <x v="2"/>
    <n v="1"/>
    <m/>
    <x v="3"/>
    <s v="France"/>
    <s v="VC"/>
    <m/>
    <m/>
    <m/>
  </r>
  <r>
    <s v="703"/>
    <x v="118"/>
    <s v="CHARMES CHAMBERTIN"/>
    <n v="2016"/>
    <x v="0"/>
    <n v="1"/>
    <m/>
    <x v="3"/>
    <s v="France"/>
    <s v="VC"/>
    <m/>
    <m/>
    <m/>
  </r>
  <r>
    <s v="700"/>
    <x v="118"/>
    <s v="CHARMES CHAMBERTIN"/>
    <n v="2016"/>
    <x v="0"/>
    <n v="5"/>
    <m/>
    <x v="3"/>
    <s v="France"/>
    <s v="VC"/>
    <m/>
    <m/>
    <m/>
  </r>
  <r>
    <s v="2483"/>
    <x v="118"/>
    <s v="CHARMES CHAMBERTIN"/>
    <n v="2018"/>
    <x v="0"/>
    <m/>
    <s v="Original Carton"/>
    <x v="3"/>
    <s v="France"/>
    <s v="KLM"/>
    <m/>
    <m/>
    <m/>
  </r>
  <r>
    <s v="2247"/>
    <x v="118"/>
    <s v="CLOS DE BEZE"/>
    <n v="1971"/>
    <x v="0"/>
    <n v="2"/>
    <s v="Second Hand Carton"/>
    <x v="3"/>
    <s v="France"/>
    <s v="PRB"/>
    <m/>
    <m/>
    <m/>
  </r>
  <r>
    <s v="678"/>
    <x v="118"/>
    <s v="CLOS DE BEZE"/>
    <n v="1989"/>
    <x v="0"/>
    <n v="2"/>
    <m/>
    <x v="3"/>
    <s v="France"/>
    <s v="VC"/>
    <m/>
    <m/>
    <m/>
  </r>
  <r>
    <s v="677"/>
    <x v="118"/>
    <s v="CLOS DE BEZE"/>
    <n v="1995"/>
    <x v="0"/>
    <n v="1"/>
    <m/>
    <x v="3"/>
    <s v="France"/>
    <s v="VC"/>
    <m/>
    <m/>
    <m/>
  </r>
  <r>
    <s v="2542"/>
    <x v="118"/>
    <s v="CLOS DE BEZE"/>
    <n v="2000"/>
    <x v="0"/>
    <n v="2"/>
    <s v="Second Hand Carton"/>
    <x v="3"/>
    <s v="France"/>
    <s v="KLM"/>
    <m/>
    <m/>
    <m/>
  </r>
  <r>
    <s v="1228"/>
    <x v="118"/>
    <s v="CLOS DE BEZE"/>
    <n v="2000"/>
    <x v="2"/>
    <n v="1"/>
    <m/>
    <x v="3"/>
    <s v="France"/>
    <s v="VC"/>
    <m/>
    <m/>
    <m/>
  </r>
  <r>
    <s v="2532"/>
    <x v="118"/>
    <s v="CLOS DE BEZE"/>
    <n v="2001"/>
    <x v="0"/>
    <n v="2"/>
    <s v="Second Hand Carton"/>
    <x v="3"/>
    <s v="France"/>
    <s v="KLM"/>
    <m/>
    <m/>
    <m/>
  </r>
  <r>
    <s v="2248"/>
    <x v="118"/>
    <s v="CLOS DE BEZE"/>
    <n v="2001"/>
    <x v="2"/>
    <n v="1"/>
    <s v="Second Hand Carton"/>
    <x v="3"/>
    <s v="France"/>
    <s v="PRB"/>
    <m/>
    <m/>
    <m/>
  </r>
  <r>
    <s v="675"/>
    <x v="118"/>
    <s v="CLOS DE BEZE"/>
    <n v="2001"/>
    <x v="2"/>
    <n v="2"/>
    <m/>
    <x v="3"/>
    <s v="France"/>
    <s v="VC"/>
    <m/>
    <m/>
    <m/>
  </r>
  <r>
    <s v="2543"/>
    <x v="118"/>
    <s v="CLOS DE BEZE"/>
    <n v="2002"/>
    <x v="0"/>
    <n v="2"/>
    <s v="Second Hand Carton"/>
    <x v="3"/>
    <s v="France"/>
    <s v="KLM"/>
    <m/>
    <m/>
    <m/>
  </r>
  <r>
    <s v="674"/>
    <x v="118"/>
    <s v="CLOS DE BEZE"/>
    <n v="2003"/>
    <x v="0"/>
    <n v="3"/>
    <m/>
    <x v="3"/>
    <s v="France"/>
    <s v="VC"/>
    <m/>
    <m/>
    <m/>
  </r>
  <r>
    <s v="673"/>
    <x v="118"/>
    <s v="CLOS DE BEZE"/>
    <n v="2005"/>
    <x v="0"/>
    <n v="3"/>
    <m/>
    <x v="3"/>
    <s v="France"/>
    <s v="VC"/>
    <m/>
    <m/>
    <m/>
  </r>
  <r>
    <s v="1229"/>
    <x v="118"/>
    <s v="CLOS DE BEZE"/>
    <n v="2005"/>
    <x v="2"/>
    <n v="1"/>
    <m/>
    <x v="3"/>
    <s v="France"/>
    <s v="VC"/>
    <m/>
    <m/>
    <m/>
  </r>
  <r>
    <s v="672"/>
    <x v="118"/>
    <s v="CLOS DE BEZE"/>
    <n v="2007"/>
    <x v="0"/>
    <n v="11"/>
    <m/>
    <x v="3"/>
    <s v="France"/>
    <s v="VC"/>
    <m/>
    <m/>
    <m/>
  </r>
  <r>
    <s v="2249"/>
    <x v="118"/>
    <s v="CLOS DE BEZE"/>
    <n v="2008"/>
    <x v="0"/>
    <n v="1"/>
    <s v="Second Hand Carton"/>
    <x v="3"/>
    <s v="France"/>
    <s v="KLM"/>
    <m/>
    <m/>
    <m/>
  </r>
  <r>
    <s v="679"/>
    <x v="118"/>
    <s v="CLOS DE BEZE"/>
    <n v="2008"/>
    <x v="0"/>
    <n v="1"/>
    <m/>
    <x v="3"/>
    <s v="France"/>
    <s v="VC"/>
    <m/>
    <m/>
    <m/>
  </r>
  <r>
    <s v="2250"/>
    <x v="118"/>
    <s v="CLOS DE BEZE"/>
    <n v="2009"/>
    <x v="0"/>
    <n v="1"/>
    <s v="Second Hand Carton"/>
    <x v="3"/>
    <s v="France"/>
    <s v="KLM"/>
    <m/>
    <m/>
    <m/>
  </r>
  <r>
    <s v="671"/>
    <x v="118"/>
    <s v="CLOS DE BEZE"/>
    <n v="2009"/>
    <x v="0"/>
    <n v="2"/>
    <m/>
    <x v="3"/>
    <s v="France"/>
    <s v="VC"/>
    <m/>
    <m/>
    <m/>
  </r>
  <r>
    <s v="2253"/>
    <x v="118"/>
    <s v="CLOS DE BEZE"/>
    <n v="2009"/>
    <x v="0"/>
    <n v="2"/>
    <s v="Second Hand Carton"/>
    <x v="3"/>
    <s v="France"/>
    <s v="PRB"/>
    <m/>
    <m/>
    <m/>
  </r>
  <r>
    <s v="2254"/>
    <x v="118"/>
    <s v="CLOS DE BEZE"/>
    <n v="2009"/>
    <x v="0"/>
    <n v="2"/>
    <s v="Second Hand Carton"/>
    <x v="3"/>
    <s v="France"/>
    <s v="PRB"/>
    <m/>
    <m/>
    <m/>
  </r>
  <r>
    <s v="2255"/>
    <x v="118"/>
    <s v="CLOS DE BEZE"/>
    <n v="2009"/>
    <x v="0"/>
    <n v="5"/>
    <s v="Second Hand Carton"/>
    <x v="3"/>
    <s v="France"/>
    <s v="PRB"/>
    <m/>
    <m/>
    <m/>
  </r>
  <r>
    <s v="670"/>
    <x v="118"/>
    <s v="CLOS DE BEZE"/>
    <n v="2010"/>
    <x v="0"/>
    <n v="12"/>
    <m/>
    <x v="3"/>
    <s v="France"/>
    <s v="VC"/>
    <m/>
    <m/>
    <m/>
  </r>
  <r>
    <s v="2256"/>
    <x v="118"/>
    <s v="CLOS DE BEZE"/>
    <n v="2010"/>
    <x v="2"/>
    <n v="1"/>
    <s v="Original Carton"/>
    <x v="3"/>
    <s v="France"/>
    <s v="PRB"/>
    <m/>
    <m/>
    <m/>
  </r>
  <r>
    <s v="2257"/>
    <x v="118"/>
    <s v="CLOS DE BEZE"/>
    <n v="2010"/>
    <x v="2"/>
    <n v="2"/>
    <s v="Original Carton"/>
    <x v="3"/>
    <s v="France"/>
    <s v="KLM"/>
    <m/>
    <m/>
    <m/>
  </r>
  <r>
    <s v="51"/>
    <x v="118"/>
    <s v="CLOS DE BEZE"/>
    <n v="2011"/>
    <x v="0"/>
    <n v="12"/>
    <s v="Original Carton"/>
    <x v="3"/>
    <s v="France"/>
    <s v="PRB"/>
    <m/>
    <m/>
    <m/>
  </r>
  <r>
    <s v="1571"/>
    <x v="118"/>
    <s v="CLOS DE BEZE"/>
    <n v="2011"/>
    <x v="2"/>
    <n v="2"/>
    <s v="Polystyrene Carton"/>
    <x v="3"/>
    <s v="France"/>
    <s v="PRB"/>
    <m/>
    <m/>
    <m/>
  </r>
  <r>
    <s v="2549"/>
    <x v="118"/>
    <s v="CLOS DE BEZE"/>
    <n v="2012"/>
    <x v="0"/>
    <n v="1"/>
    <s v="Second Hand Carton"/>
    <x v="3"/>
    <s v="France"/>
    <s v="KLM"/>
    <m/>
    <m/>
    <m/>
  </r>
  <r>
    <s v="680"/>
    <x v="118"/>
    <s v="CLOS DE BEZE"/>
    <n v="2012"/>
    <x v="0"/>
    <n v="2"/>
    <m/>
    <x v="3"/>
    <s v="France"/>
    <s v="VC"/>
    <m/>
    <m/>
    <m/>
  </r>
  <r>
    <s v="2259"/>
    <x v="118"/>
    <s v="CLOS DE BEZE"/>
    <n v="2012"/>
    <x v="2"/>
    <n v="1"/>
    <s v="Original Carton"/>
    <x v="3"/>
    <s v="France"/>
    <s v="PRB"/>
    <m/>
    <m/>
    <m/>
  </r>
  <r>
    <s v="669"/>
    <x v="118"/>
    <s v="CLOS DE BEZE"/>
    <n v="2013"/>
    <x v="0"/>
    <n v="1"/>
    <m/>
    <x v="3"/>
    <s v="France"/>
    <s v="VC"/>
    <m/>
    <m/>
    <m/>
  </r>
  <r>
    <s v="2260"/>
    <x v="118"/>
    <s v="CLOS DE BEZE"/>
    <n v="2013"/>
    <x v="2"/>
    <n v="1"/>
    <s v="Second Hand Carton"/>
    <x v="3"/>
    <s v="France"/>
    <s v="PRB"/>
    <m/>
    <m/>
    <m/>
  </r>
  <r>
    <s v="1230"/>
    <x v="118"/>
    <s v="CLOS DE BEZE"/>
    <n v="2013"/>
    <x v="2"/>
    <n v="1"/>
    <m/>
    <x v="3"/>
    <s v="France"/>
    <s v="VC"/>
    <m/>
    <m/>
    <m/>
  </r>
  <r>
    <s v="2536"/>
    <x v="118"/>
    <s v="CLOS DE BEZE"/>
    <n v="2014"/>
    <x v="0"/>
    <n v="1"/>
    <s v="Second Hand Carton"/>
    <x v="3"/>
    <s v="France"/>
    <s v="KLM"/>
    <m/>
    <m/>
    <m/>
  </r>
  <r>
    <s v="668"/>
    <x v="118"/>
    <s v="CLOS DE BEZE"/>
    <n v="2014"/>
    <x v="0"/>
    <n v="1"/>
    <m/>
    <x v="3"/>
    <s v="France"/>
    <s v="VC"/>
    <m/>
    <m/>
    <m/>
  </r>
  <r>
    <s v="1416"/>
    <x v="118"/>
    <s v="CLOS DE BEZE"/>
    <n v="2014"/>
    <x v="0"/>
    <n v="1"/>
    <m/>
    <x v="3"/>
    <s v="France"/>
    <s v="VC"/>
    <m/>
    <m/>
    <m/>
  </r>
  <r>
    <s v="2262"/>
    <x v="118"/>
    <s v="CLOS DE BEZE"/>
    <n v="2014"/>
    <x v="0"/>
    <n v="12"/>
    <s v="Original Carton"/>
    <x v="3"/>
    <s v="France"/>
    <s v="PRB"/>
    <m/>
    <m/>
    <m/>
  </r>
  <r>
    <s v="1347"/>
    <x v="118"/>
    <s v="CLOS DE BEZE"/>
    <n v="2015"/>
    <x v="0"/>
    <n v="1"/>
    <m/>
    <x v="3"/>
    <s v="France"/>
    <s v="VC"/>
    <m/>
    <m/>
    <m/>
  </r>
  <r>
    <s v="2263"/>
    <x v="118"/>
    <s v="CLOS DE BEZE"/>
    <n v="2015"/>
    <x v="0"/>
    <n v="1"/>
    <s v="Second Hand Carton"/>
    <x v="3"/>
    <s v="France"/>
    <s v="KLM"/>
    <m/>
    <m/>
    <m/>
  </r>
  <r>
    <s v="2537"/>
    <x v="118"/>
    <s v="CLOS DE BEZE"/>
    <n v="2015"/>
    <x v="0"/>
    <n v="1"/>
    <s v="Second Hand Carton"/>
    <x v="3"/>
    <s v="France"/>
    <s v="KLM"/>
    <m/>
    <m/>
    <m/>
  </r>
  <r>
    <s v="667"/>
    <x v="118"/>
    <s v="CLOS DE BEZE"/>
    <n v="2015"/>
    <x v="0"/>
    <n v="3"/>
    <m/>
    <x v="3"/>
    <s v="France"/>
    <s v="VC"/>
    <m/>
    <m/>
    <m/>
  </r>
  <r>
    <s v="2265"/>
    <x v="118"/>
    <s v="CLOS DE BEZE"/>
    <n v="2015"/>
    <x v="0"/>
    <n v="12"/>
    <s v="Original Wooden Case"/>
    <x v="3"/>
    <s v="France"/>
    <s v="PRB"/>
    <m/>
    <m/>
    <m/>
  </r>
  <r>
    <s v="1348"/>
    <x v="118"/>
    <s v="CLOS DE BEZE"/>
    <n v="2016"/>
    <x v="0"/>
    <n v="1"/>
    <m/>
    <x v="3"/>
    <s v="France"/>
    <s v="VC"/>
    <m/>
    <m/>
    <m/>
  </r>
  <r>
    <s v="2266"/>
    <x v="118"/>
    <s v="CLOS DE BEZE"/>
    <n v="2016"/>
    <x v="0"/>
    <n v="1"/>
    <s v="Second Hand Carton"/>
    <x v="3"/>
    <s v="France"/>
    <s v="KLM"/>
    <m/>
    <m/>
    <m/>
  </r>
  <r>
    <s v="2538"/>
    <x v="118"/>
    <s v="CLOS DE BEZE"/>
    <n v="2016"/>
    <x v="0"/>
    <n v="1"/>
    <s v="Second Hand Carton"/>
    <x v="3"/>
    <s v="France"/>
    <s v="KLM"/>
    <m/>
    <m/>
    <m/>
  </r>
  <r>
    <s v="2267"/>
    <x v="118"/>
    <s v="CLOS DE BEZE"/>
    <n v="2016"/>
    <x v="0"/>
    <n v="6"/>
    <s v="Original Wooden Case"/>
    <x v="3"/>
    <s v="France"/>
    <s v="PRB"/>
    <m/>
    <m/>
    <m/>
  </r>
  <r>
    <s v="3131"/>
    <x v="118"/>
    <s v="CLOS DE BEZE"/>
    <n v="2017"/>
    <x v="0"/>
    <n v="1"/>
    <s v="Second Hand Carton"/>
    <x v="3"/>
    <s v="France"/>
    <s v="KLM"/>
    <m/>
    <m/>
    <m/>
  </r>
  <r>
    <s v="2268"/>
    <x v="118"/>
    <s v="CLOS DE BEZE"/>
    <n v="2017"/>
    <x v="0"/>
    <n v="12"/>
    <s v="Original Wooden Case"/>
    <x v="3"/>
    <s v="France"/>
    <s v="KLM"/>
    <m/>
    <m/>
    <m/>
  </r>
  <r>
    <s v="3132"/>
    <x v="118"/>
    <s v="CLOS DE BEZE"/>
    <n v="2018"/>
    <x v="0"/>
    <n v="1"/>
    <s v="Second Hand Carton"/>
    <x v="3"/>
    <s v="France"/>
    <s v="KLM"/>
    <m/>
    <m/>
    <m/>
  </r>
  <r>
    <s v="664"/>
    <x v="118"/>
    <s v="CLOS DE LA ROCHE"/>
    <n v="1993"/>
    <x v="0"/>
    <n v="2"/>
    <m/>
    <x v="3"/>
    <s v="France"/>
    <s v="VC"/>
    <m/>
    <m/>
    <m/>
  </r>
  <r>
    <s v="660"/>
    <x v="118"/>
    <s v="CLOS DE LA ROCHE"/>
    <n v="2006"/>
    <x v="0"/>
    <n v="2"/>
    <m/>
    <x v="3"/>
    <s v="France"/>
    <s v="VC"/>
    <m/>
    <m/>
    <m/>
  </r>
  <r>
    <s v="1346"/>
    <x v="118"/>
    <s v="CLOS DE LA ROCHE"/>
    <n v="2012"/>
    <x v="0"/>
    <n v="2"/>
    <m/>
    <x v="3"/>
    <s v="France"/>
    <s v="VC"/>
    <m/>
    <m/>
    <m/>
  </r>
  <r>
    <s v="2269"/>
    <x v="118"/>
    <s v="CLOS DE LA ROCHE"/>
    <n v="2013"/>
    <x v="0"/>
    <n v="12"/>
    <s v="Original Carton"/>
    <x v="3"/>
    <s v="France"/>
    <s v="PRB"/>
    <m/>
    <m/>
    <m/>
  </r>
  <r>
    <s v="662"/>
    <x v="118"/>
    <s v="CLOS DE LA ROCHE"/>
    <n v="2014"/>
    <x v="0"/>
    <n v="2"/>
    <m/>
    <x v="3"/>
    <s v="France"/>
    <s v="VC"/>
    <m/>
    <m/>
    <m/>
  </r>
  <r>
    <s v="1363"/>
    <x v="118"/>
    <s v="CLOS DE LA ROCHE"/>
    <n v="2015"/>
    <x v="0"/>
    <n v="2"/>
    <m/>
    <x v="3"/>
    <s v="France"/>
    <s v="VC"/>
    <m/>
    <m/>
    <m/>
  </r>
  <r>
    <s v="661"/>
    <x v="118"/>
    <s v="CLOS DE LA ROCHE"/>
    <n v="2015"/>
    <x v="0"/>
    <n v="2"/>
    <m/>
    <x v="3"/>
    <s v="France"/>
    <s v="VC"/>
    <m/>
    <m/>
    <m/>
  </r>
  <r>
    <s v="659"/>
    <x v="118"/>
    <s v="CLOS DE LA ROCHE"/>
    <n v="2016"/>
    <x v="0"/>
    <n v="3"/>
    <m/>
    <x v="3"/>
    <s v="France"/>
    <s v="VC"/>
    <m/>
    <m/>
    <m/>
  </r>
  <r>
    <s v="2484"/>
    <x v="118"/>
    <s v="CLOS DE LA ROCHE"/>
    <n v="2018"/>
    <x v="0"/>
    <n v="6"/>
    <s v="Original Carton"/>
    <x v="3"/>
    <s v="France"/>
    <s v="KLM"/>
    <m/>
    <m/>
    <m/>
  </r>
  <r>
    <s v="608"/>
    <x v="118"/>
    <s v="CLOS SAINT JACQUES"/>
    <n v="1989"/>
    <x v="0"/>
    <n v="1"/>
    <m/>
    <x v="3"/>
    <s v="France"/>
    <s v="VC"/>
    <m/>
    <m/>
    <m/>
  </r>
  <r>
    <s v="2270"/>
    <x v="118"/>
    <s v="CLOS SAINT JACQUES"/>
    <n v="1990"/>
    <x v="0"/>
    <n v="1"/>
    <s v="Second Hand Carton"/>
    <x v="3"/>
    <s v="France"/>
    <s v="KLM"/>
    <m/>
    <m/>
    <m/>
  </r>
  <r>
    <s v="607"/>
    <x v="118"/>
    <s v="CLOS SAINT JACQUES"/>
    <n v="1990"/>
    <x v="0"/>
    <n v="1"/>
    <m/>
    <x v="3"/>
    <s v="France"/>
    <s v="VC"/>
    <m/>
    <m/>
    <m/>
  </r>
  <r>
    <s v="606"/>
    <x v="118"/>
    <s v="CLOS SAINT JACQUES"/>
    <n v="1993"/>
    <x v="0"/>
    <n v="1"/>
    <m/>
    <x v="3"/>
    <s v="France"/>
    <s v="VC"/>
    <m/>
    <m/>
    <m/>
  </r>
  <r>
    <s v="1151"/>
    <x v="118"/>
    <s v="CLOS SAINT JACQUES"/>
    <n v="1993"/>
    <x v="0"/>
    <n v="1"/>
    <m/>
    <x v="3"/>
    <s v="France"/>
    <s v="VC"/>
    <m/>
    <m/>
    <m/>
  </r>
  <r>
    <s v="605"/>
    <x v="118"/>
    <s v="CLOS SAINT JACQUES"/>
    <n v="1996"/>
    <x v="0"/>
    <n v="3"/>
    <m/>
    <x v="3"/>
    <s v="France"/>
    <s v="VC"/>
    <m/>
    <m/>
    <m/>
  </r>
  <r>
    <s v="604"/>
    <x v="118"/>
    <s v="CLOS SAINT JACQUES"/>
    <n v="1999"/>
    <x v="0"/>
    <n v="7"/>
    <m/>
    <x v="3"/>
    <s v="France"/>
    <s v="VC"/>
    <m/>
    <m/>
    <m/>
  </r>
  <r>
    <s v="603"/>
    <x v="118"/>
    <s v="CLOS SAINT JACQUES"/>
    <n v="2000"/>
    <x v="0"/>
    <n v="1"/>
    <m/>
    <x v="3"/>
    <s v="France"/>
    <s v="VC"/>
    <m/>
    <m/>
    <m/>
  </r>
  <r>
    <s v="2271"/>
    <x v="118"/>
    <s v="CLOS SAINT JACQUES"/>
    <n v="2001"/>
    <x v="0"/>
    <n v="1"/>
    <s v="Second Hand Carton"/>
    <x v="3"/>
    <s v="France"/>
    <s v="KLM"/>
    <m/>
    <m/>
    <m/>
  </r>
  <r>
    <s v="613"/>
    <x v="118"/>
    <s v="CLOS SAINT JACQUES"/>
    <n v="2001"/>
    <x v="0"/>
    <n v="1"/>
    <m/>
    <x v="3"/>
    <s v="France"/>
    <s v="VC"/>
    <m/>
    <m/>
    <m/>
  </r>
  <r>
    <s v="612"/>
    <x v="118"/>
    <s v="CLOS SAINT JACQUES"/>
    <n v="2002"/>
    <x v="0"/>
    <n v="1"/>
    <m/>
    <x v="3"/>
    <s v="France"/>
    <s v="VC"/>
    <m/>
    <m/>
    <m/>
  </r>
  <r>
    <s v="602"/>
    <x v="118"/>
    <s v="CLOS SAINT JACQUES"/>
    <n v="2002"/>
    <x v="0"/>
    <n v="1"/>
    <m/>
    <x v="3"/>
    <s v="France"/>
    <s v="VC"/>
    <m/>
    <m/>
    <m/>
  </r>
  <r>
    <s v="611"/>
    <x v="118"/>
    <s v="CLOS SAINT JACQUES"/>
    <n v="2003"/>
    <x v="0"/>
    <n v="1"/>
    <m/>
    <x v="3"/>
    <s v="France"/>
    <s v="VC"/>
    <m/>
    <m/>
    <m/>
  </r>
  <r>
    <s v="610"/>
    <x v="118"/>
    <s v="CLOS SAINT JACQUES"/>
    <n v="2004"/>
    <x v="0"/>
    <n v="1"/>
    <m/>
    <x v="3"/>
    <s v="France"/>
    <s v="VC"/>
    <m/>
    <m/>
    <m/>
  </r>
  <r>
    <s v="2272"/>
    <x v="118"/>
    <s v="CLOS SAINT JACQUES"/>
    <n v="2005"/>
    <x v="0"/>
    <n v="1"/>
    <s v="Polystyrene Carton"/>
    <x v="3"/>
    <s v="France"/>
    <s v="PRB"/>
    <m/>
    <m/>
    <m/>
  </r>
  <r>
    <s v="601"/>
    <x v="118"/>
    <s v="CLOS SAINT JACQUES"/>
    <n v="2005"/>
    <x v="0"/>
    <n v="11"/>
    <m/>
    <x v="3"/>
    <s v="France"/>
    <s v="VC"/>
    <m/>
    <m/>
    <m/>
  </r>
  <r>
    <s v="600"/>
    <x v="118"/>
    <s v="CLOS SAINT JACQUES"/>
    <n v="2006"/>
    <x v="0"/>
    <n v="1"/>
    <m/>
    <x v="3"/>
    <s v="France"/>
    <s v="VC"/>
    <m/>
    <m/>
    <m/>
  </r>
  <r>
    <s v="2273"/>
    <x v="118"/>
    <s v="CLOS SAINT JACQUES"/>
    <n v="2006"/>
    <x v="0"/>
    <n v="10"/>
    <s v="Second Hand Carton"/>
    <x v="3"/>
    <s v="France"/>
    <s v="PRB"/>
    <m/>
    <m/>
    <m/>
  </r>
  <r>
    <s v="2274"/>
    <x v="118"/>
    <s v="CLOS SAINT JACQUES"/>
    <n v="2006"/>
    <x v="0"/>
    <n v="12"/>
    <s v="Second Hand Carton"/>
    <x v="3"/>
    <s v="France"/>
    <s v="PRB"/>
    <m/>
    <m/>
    <m/>
  </r>
  <r>
    <s v="2275"/>
    <x v="118"/>
    <s v="CLOS SAINT JACQUES"/>
    <n v="2008"/>
    <x v="0"/>
    <n v="12"/>
    <s v="Second Hand Carton"/>
    <x v="3"/>
    <s v="France"/>
    <s v="PRB"/>
    <m/>
    <m/>
    <m/>
  </r>
  <r>
    <s v="3133"/>
    <x v="118"/>
    <s v="CLOS SAINT JACQUES"/>
    <n v="2009"/>
    <x v="0"/>
    <n v="1"/>
    <s v="Second Hand Carton"/>
    <x v="3"/>
    <s v="France"/>
    <s v="KLM"/>
    <m/>
    <m/>
    <m/>
  </r>
  <r>
    <s v="599"/>
    <x v="118"/>
    <s v="CLOS SAINT JACQUES"/>
    <n v="2009"/>
    <x v="0"/>
    <n v="2"/>
    <m/>
    <x v="3"/>
    <s v="France"/>
    <s v="VC"/>
    <m/>
    <m/>
    <m/>
  </r>
  <r>
    <s v="1394"/>
    <x v="118"/>
    <s v="CLOS SAINT JACQUES"/>
    <n v="2009"/>
    <x v="0"/>
    <n v="6"/>
    <m/>
    <x v="3"/>
    <s v="France"/>
    <s v="VC"/>
    <m/>
    <m/>
    <m/>
  </r>
  <r>
    <s v="2276"/>
    <x v="118"/>
    <s v="CLOS SAINT JACQUES"/>
    <n v="2009"/>
    <x v="0"/>
    <n v="10"/>
    <s v="Second Hand Carton"/>
    <x v="3"/>
    <s v="France"/>
    <s v="PRB"/>
    <m/>
    <m/>
    <m/>
  </r>
  <r>
    <s v="2278"/>
    <x v="118"/>
    <s v="CLOS SAINT JACQUES"/>
    <n v="2010"/>
    <x v="0"/>
    <n v="3"/>
    <s v="Second Hand Carton"/>
    <x v="3"/>
    <s v="France"/>
    <s v="KLM"/>
    <m/>
    <m/>
    <m/>
  </r>
  <r>
    <s v="598"/>
    <x v="118"/>
    <s v="CLOS SAINT JACQUES"/>
    <n v="2010"/>
    <x v="0"/>
    <n v="10"/>
    <m/>
    <x v="3"/>
    <s v="France"/>
    <s v="VC"/>
    <m/>
    <m/>
    <m/>
  </r>
  <r>
    <s v="2277"/>
    <x v="118"/>
    <s v="CLOS SAINT JACQUES"/>
    <n v="2010"/>
    <x v="2"/>
    <n v="1"/>
    <s v="Second Hand Carton"/>
    <x v="3"/>
    <s v="France"/>
    <s v="PRB"/>
    <m/>
    <m/>
    <m/>
  </r>
  <r>
    <s v="2279"/>
    <x v="118"/>
    <s v="CLOS SAINT JACQUES"/>
    <n v="2012"/>
    <x v="2"/>
    <n v="1"/>
    <s v="Second Hand Carton"/>
    <x v="3"/>
    <s v="France"/>
    <s v="PRB"/>
    <m/>
    <m/>
    <m/>
  </r>
  <r>
    <s v="2281"/>
    <x v="118"/>
    <s v="CLOS SAINT JACQUES"/>
    <n v="2012"/>
    <x v="2"/>
    <n v="2"/>
    <s v="Original Carton"/>
    <x v="3"/>
    <s v="France"/>
    <s v="KLM"/>
    <m/>
    <m/>
    <m/>
  </r>
  <r>
    <s v="2280"/>
    <x v="118"/>
    <s v="CLOS SAINT JACQUES"/>
    <n v="2012"/>
    <x v="1"/>
    <n v="1"/>
    <s v="Original Wooden Case"/>
    <x v="3"/>
    <s v="France"/>
    <s v="PRB"/>
    <m/>
    <m/>
    <m/>
  </r>
  <r>
    <s v="1231"/>
    <x v="118"/>
    <s v="CLOS SAINT JACQUES"/>
    <n v="2013"/>
    <x v="2"/>
    <n v="1"/>
    <m/>
    <x v="3"/>
    <s v="France"/>
    <s v="VC"/>
    <m/>
    <m/>
    <m/>
  </r>
  <r>
    <s v="2282"/>
    <x v="118"/>
    <s v="CLOS SAINT JACQUES"/>
    <n v="2013"/>
    <x v="2"/>
    <n v="1"/>
    <s v="Second Hand Carton"/>
    <x v="3"/>
    <s v="France"/>
    <s v="PRB"/>
    <m/>
    <m/>
    <m/>
  </r>
  <r>
    <s v="597"/>
    <x v="118"/>
    <s v="CLOS SAINT JACQUES"/>
    <n v="2014"/>
    <x v="0"/>
    <n v="1"/>
    <m/>
    <x v="3"/>
    <s v="France"/>
    <s v="VC"/>
    <m/>
    <m/>
    <m/>
  </r>
  <r>
    <s v="1417"/>
    <x v="118"/>
    <s v="CLOS SAINT JACQUES"/>
    <n v="2014"/>
    <x v="0"/>
    <n v="2"/>
    <m/>
    <x v="3"/>
    <s v="France"/>
    <s v="VC"/>
    <m/>
    <m/>
    <m/>
  </r>
  <r>
    <s v="2283"/>
    <x v="118"/>
    <s v="CLOS SAINT JACQUES"/>
    <n v="2014"/>
    <x v="0"/>
    <n v="12"/>
    <s v="Original Carton"/>
    <x v="3"/>
    <s v="France"/>
    <s v="PRB"/>
    <m/>
    <m/>
    <m/>
  </r>
  <r>
    <s v="1396"/>
    <x v="118"/>
    <s v="CLOS SAINT JACQUES"/>
    <n v="2015"/>
    <x v="0"/>
    <n v="1"/>
    <m/>
    <x v="3"/>
    <s v="France"/>
    <s v="VC"/>
    <m/>
    <m/>
    <m/>
  </r>
  <r>
    <s v="596"/>
    <x v="118"/>
    <s v="CLOS SAINT JACQUES"/>
    <n v="2015"/>
    <x v="0"/>
    <n v="1"/>
    <m/>
    <x v="3"/>
    <s v="France"/>
    <s v="VC"/>
    <m/>
    <m/>
    <m/>
  </r>
  <r>
    <s v="1343"/>
    <x v="118"/>
    <s v="CLOS SAINT JACQUES"/>
    <n v="2015"/>
    <x v="0"/>
    <n v="1"/>
    <m/>
    <x v="3"/>
    <s v="France"/>
    <s v="VC"/>
    <m/>
    <m/>
    <m/>
  </r>
  <r>
    <s v="595"/>
    <x v="118"/>
    <s v="CLOS SAINT JACQUES"/>
    <n v="2015"/>
    <x v="0"/>
    <n v="2"/>
    <m/>
    <x v="3"/>
    <s v="France"/>
    <s v="VC"/>
    <m/>
    <m/>
    <m/>
  </r>
  <r>
    <s v="2284"/>
    <x v="118"/>
    <s v="CLOS SAINT JACQUES"/>
    <n v="2015"/>
    <x v="0"/>
    <n v="12"/>
    <s v="Original Wooden Case"/>
    <x v="3"/>
    <s v="France"/>
    <s v="PRB"/>
    <m/>
    <m/>
    <m/>
  </r>
  <r>
    <s v="1395"/>
    <x v="118"/>
    <s v="CLOS SAINT JACQUES"/>
    <n v="2016"/>
    <x v="0"/>
    <n v="1"/>
    <m/>
    <x v="3"/>
    <s v="France"/>
    <s v="VC"/>
    <m/>
    <m/>
    <m/>
  </r>
  <r>
    <s v="593"/>
    <x v="118"/>
    <s v="CLOS SAINT JACQUES"/>
    <n v="2016"/>
    <x v="0"/>
    <n v="1"/>
    <m/>
    <x v="3"/>
    <s v="France"/>
    <s v="VC"/>
    <m/>
    <m/>
    <m/>
  </r>
  <r>
    <s v="594"/>
    <x v="118"/>
    <s v="CLOS SAINT JACQUES"/>
    <n v="2016"/>
    <x v="0"/>
    <n v="2"/>
    <m/>
    <x v="3"/>
    <s v="France"/>
    <s v="VC"/>
    <m/>
    <m/>
    <m/>
  </r>
  <r>
    <s v="2286"/>
    <x v="118"/>
    <s v="CLOS SAINT JACQUES"/>
    <n v="2016"/>
    <x v="0"/>
    <n v="6"/>
    <s v="Second Hand Carton"/>
    <x v="3"/>
    <s v="France"/>
    <s v="KLM"/>
    <m/>
    <m/>
    <m/>
  </r>
  <r>
    <s v="2287"/>
    <x v="118"/>
    <s v="CLOS SAINT JACQUES"/>
    <n v="2016"/>
    <x v="0"/>
    <n v="12"/>
    <s v="Original Wooden Case"/>
    <x v="3"/>
    <s v="France"/>
    <s v="PRB"/>
    <m/>
    <m/>
    <m/>
  </r>
  <r>
    <s v="2285"/>
    <x v="118"/>
    <s v="CLOS SAINT JACQUES"/>
    <n v="2016"/>
    <x v="2"/>
    <n v="1"/>
    <s v="Original Wooden Case"/>
    <x v="3"/>
    <s v="France"/>
    <s v="KLM"/>
    <m/>
    <m/>
    <m/>
  </r>
  <r>
    <s v="2289"/>
    <x v="118"/>
    <s v="CLOS SAINT JACQUES"/>
    <n v="2017"/>
    <x v="0"/>
    <n v="12"/>
    <s v="Original Wooden Case"/>
    <x v="3"/>
    <s v="France"/>
    <s v="KLM"/>
    <m/>
    <m/>
    <m/>
  </r>
  <r>
    <s v="2485"/>
    <x v="118"/>
    <s v="CLOS SAINT JACQUES"/>
    <n v="2018"/>
    <x v="0"/>
    <m/>
    <s v="Original Carton"/>
    <x v="3"/>
    <s v="France"/>
    <s v="KLM"/>
    <m/>
    <m/>
    <m/>
  </r>
  <r>
    <s v="3134"/>
    <x v="118"/>
    <s v="CLOS SAINT JACQUES"/>
    <n v="2018"/>
    <x v="0"/>
    <n v="2"/>
    <s v="Second Hand Carton"/>
    <x v="3"/>
    <s v="France"/>
    <s v="KLM"/>
    <m/>
    <m/>
    <m/>
  </r>
  <r>
    <s v="506"/>
    <x v="118"/>
    <s v="GEVREY CHAMBERTIN"/>
    <n v="1999"/>
    <x v="2"/>
    <n v="1"/>
    <m/>
    <x v="3"/>
    <s v="France"/>
    <s v="VC"/>
    <m/>
    <m/>
    <m/>
  </r>
  <r>
    <s v="1420"/>
    <x v="118"/>
    <s v="LAVAUX SAINT JACQUES"/>
    <n v="2012"/>
    <x v="0"/>
    <n v="2"/>
    <m/>
    <x v="3"/>
    <s v="France"/>
    <s v="VC"/>
    <m/>
    <m/>
    <m/>
  </r>
  <r>
    <s v="1421"/>
    <x v="118"/>
    <s v="LAVAUX SAINT JACQUES"/>
    <n v="2016"/>
    <x v="0"/>
    <n v="1"/>
    <m/>
    <x v="3"/>
    <s v="France"/>
    <s v="VC"/>
    <m/>
    <m/>
    <m/>
  </r>
  <r>
    <s v="336"/>
    <x v="118"/>
    <s v="LES CAZETIERS"/>
    <n v="1999"/>
    <x v="0"/>
    <n v="1"/>
    <m/>
    <x v="3"/>
    <s v="France"/>
    <s v="VC"/>
    <m/>
    <m/>
    <m/>
  </r>
  <r>
    <s v="335"/>
    <x v="118"/>
    <s v="LES CAZETIERS"/>
    <n v="2010"/>
    <x v="0"/>
    <n v="3"/>
    <m/>
    <x v="3"/>
    <s v="France"/>
    <s v="VC"/>
    <m/>
    <m/>
    <m/>
  </r>
  <r>
    <s v="334"/>
    <x v="118"/>
    <s v="LES CAZETIERS"/>
    <n v="2015"/>
    <x v="0"/>
    <n v="1"/>
    <m/>
    <x v="3"/>
    <s v="France"/>
    <s v="VC"/>
    <m/>
    <m/>
    <m/>
  </r>
  <r>
    <s v="263"/>
    <x v="118"/>
    <s v="MAZIS CHAMBERTIN"/>
    <n v="1988"/>
    <x v="0"/>
    <n v="2"/>
    <m/>
    <x v="3"/>
    <s v="France"/>
    <s v="VC"/>
    <m/>
    <m/>
    <m/>
  </r>
  <r>
    <s v="1361"/>
    <x v="118"/>
    <s v="MAZIS CHAMBERTIN"/>
    <n v="2011"/>
    <x v="0"/>
    <n v="2"/>
    <m/>
    <x v="3"/>
    <s v="France"/>
    <s v="VC"/>
    <m/>
    <m/>
    <m/>
  </r>
  <r>
    <s v="1371"/>
    <x v="118"/>
    <s v="MAZIS CHAMBERTIN"/>
    <n v="2015"/>
    <x v="0"/>
    <n v="2"/>
    <m/>
    <x v="3"/>
    <s v="France"/>
    <s v="VC"/>
    <m/>
    <m/>
    <m/>
  </r>
  <r>
    <s v="2291"/>
    <x v="118"/>
    <s v="MAZIS CHAMBERTIN "/>
    <n v="1993"/>
    <x v="0"/>
    <n v="12"/>
    <s v="Original Carton"/>
    <x v="3"/>
    <s v="France"/>
    <s v="KLM"/>
    <m/>
    <m/>
    <m/>
  </r>
  <r>
    <s v="90"/>
    <x v="118"/>
    <s v="ROUCHOTTES CHAMBERTIN"/>
    <n v="2016"/>
    <x v="0"/>
    <n v="1"/>
    <m/>
    <x v="3"/>
    <s v="France"/>
    <s v="VC"/>
    <m/>
    <m/>
    <m/>
  </r>
  <r>
    <s v="1385"/>
    <x v="118"/>
    <s v="RUCHOTTES"/>
    <n v="1988"/>
    <x v="0"/>
    <n v="1"/>
    <m/>
    <x v="3"/>
    <s v="France"/>
    <s v="VC"/>
    <m/>
    <m/>
    <m/>
  </r>
  <r>
    <s v="2292"/>
    <x v="118"/>
    <s v="RUCHOTTES"/>
    <n v="1999"/>
    <x v="0"/>
    <n v="1"/>
    <s v="Second Hand Carton"/>
    <x v="3"/>
    <s v="France"/>
    <s v="KLM"/>
    <m/>
    <m/>
    <m/>
  </r>
  <r>
    <s v="83"/>
    <x v="118"/>
    <s v="RUCHOTTES"/>
    <n v="1999"/>
    <x v="0"/>
    <n v="1"/>
    <m/>
    <x v="3"/>
    <s v="France"/>
    <s v="VC"/>
    <m/>
    <m/>
    <m/>
  </r>
  <r>
    <s v="657"/>
    <x v="118"/>
    <s v="RUCHOTTES"/>
    <n v="2000"/>
    <x v="0"/>
    <n v="3"/>
    <m/>
    <x v="3"/>
    <s v="France"/>
    <s v="VC"/>
    <m/>
    <m/>
    <m/>
  </r>
  <r>
    <s v="1369"/>
    <x v="118"/>
    <s v="RUCHOTTES"/>
    <n v="2006"/>
    <x v="0"/>
    <n v="1"/>
    <m/>
    <x v="3"/>
    <s v="France"/>
    <s v="VC"/>
    <m/>
    <m/>
    <m/>
  </r>
  <r>
    <s v="1364"/>
    <x v="118"/>
    <s v="RUCHOTTES"/>
    <n v="2006"/>
    <x v="0"/>
    <n v="4"/>
    <m/>
    <x v="3"/>
    <s v="France"/>
    <s v="VC"/>
    <m/>
    <m/>
    <m/>
  </r>
  <r>
    <s v="1370"/>
    <x v="118"/>
    <s v="RUCHOTTES"/>
    <n v="2011"/>
    <x v="0"/>
    <n v="2"/>
    <m/>
    <x v="3"/>
    <s v="France"/>
    <s v="VC"/>
    <m/>
    <m/>
    <m/>
  </r>
  <r>
    <s v="1418"/>
    <x v="118"/>
    <s v="RUCHOTTES"/>
    <n v="2014"/>
    <x v="0"/>
    <n v="4"/>
    <m/>
    <x v="3"/>
    <s v="France"/>
    <s v="VC"/>
    <m/>
    <m/>
    <m/>
  </r>
  <r>
    <s v="82"/>
    <x v="118"/>
    <s v="RUCHOTTES"/>
    <n v="2015"/>
    <x v="0"/>
    <n v="1"/>
    <m/>
    <x v="3"/>
    <s v="France"/>
    <s v="VC"/>
    <m/>
    <m/>
    <m/>
  </r>
  <r>
    <s v="1365"/>
    <x v="118"/>
    <s v="RUCHOTTES"/>
    <n v="2015"/>
    <x v="0"/>
    <n v="2"/>
    <m/>
    <x v="3"/>
    <s v="France"/>
    <s v="VC"/>
    <m/>
    <m/>
    <m/>
  </r>
  <r>
    <s v="1366"/>
    <x v="118"/>
    <s v="RUCHOTTES"/>
    <n v="2016"/>
    <x v="0"/>
    <n v="1"/>
    <m/>
    <x v="3"/>
    <s v="France"/>
    <s v="VC"/>
    <m/>
    <m/>
    <m/>
  </r>
  <r>
    <s v="2297"/>
    <x v="119"/>
    <s v="BATARD MONTRACHET"/>
    <n v="2009"/>
    <x v="0"/>
    <n v="3"/>
    <s v="Original Wooden Case"/>
    <x v="3"/>
    <s v="France"/>
    <s v="PRB"/>
    <m/>
    <m/>
    <m/>
  </r>
  <r>
    <s v="2295"/>
    <x v="119"/>
    <s v="BATARD MONTRACHET"/>
    <n v="2016"/>
    <x v="0"/>
    <n v="6"/>
    <s v="Original Wooden Case"/>
    <x v="3"/>
    <s v="France"/>
    <s v="PRB"/>
    <m/>
    <m/>
    <m/>
  </r>
  <r>
    <s v="2296"/>
    <x v="119"/>
    <s v="BATARD MONTRACHET"/>
    <n v="2017"/>
    <x v="0"/>
    <n v="6"/>
    <s v="Original Wooden Case"/>
    <x v="3"/>
    <s v="France"/>
    <s v="KLM"/>
    <m/>
    <m/>
    <m/>
  </r>
  <r>
    <s v="1926"/>
    <x v="119"/>
    <s v="CHEVALIER MONTRACHET"/>
    <n v="2015"/>
    <x v="0"/>
    <n v="12"/>
    <s v="Original Wooden Case"/>
    <x v="3"/>
    <s v="France"/>
    <s v="PRB"/>
    <m/>
    <m/>
    <m/>
  </r>
  <r>
    <s v="1925"/>
    <x v="119"/>
    <s v="CHEVALIER MONTRACHET"/>
    <n v="2015"/>
    <x v="2"/>
    <n v="3"/>
    <s v="Original Wooden Case"/>
    <x v="3"/>
    <s v="France"/>
    <s v="PRB"/>
    <m/>
    <m/>
    <m/>
  </r>
  <r>
    <s v="373"/>
    <x v="119"/>
    <s v="LE MONTRACHET"/>
    <n v="2007"/>
    <x v="0"/>
    <n v="1"/>
    <m/>
    <x v="3"/>
    <s v="France"/>
    <s v="VC"/>
    <m/>
    <m/>
    <m/>
  </r>
  <r>
    <s v="2413"/>
    <x v="119"/>
    <s v="LE MONTRACHET"/>
    <n v="2009"/>
    <x v="0"/>
    <n v="3"/>
    <s v="Second Hand Carton"/>
    <x v="3"/>
    <s v="France"/>
    <s v="PRB"/>
    <m/>
    <m/>
    <m/>
  </r>
  <r>
    <s v="377"/>
    <x v="119"/>
    <s v="LE MONTRACHET"/>
    <n v="2014"/>
    <x v="2"/>
    <n v="1"/>
    <m/>
    <x v="3"/>
    <s v="France"/>
    <s v="VC"/>
    <m/>
    <m/>
    <m/>
  </r>
  <r>
    <s v="1138"/>
    <x v="119"/>
    <s v="LE MONTRACHET"/>
    <n v="2015"/>
    <x v="0"/>
    <n v="1"/>
    <m/>
    <x v="3"/>
    <s v="France"/>
    <s v="VC"/>
    <m/>
    <m/>
    <m/>
  </r>
  <r>
    <s v="1139"/>
    <x v="119"/>
    <s v="LE MONTRACHET"/>
    <n v="2016"/>
    <x v="0"/>
    <n v="1"/>
    <m/>
    <x v="3"/>
    <s v="France"/>
    <s v="VC"/>
    <m/>
    <m/>
    <m/>
  </r>
  <r>
    <s v="2303"/>
    <x v="119"/>
    <s v="LE MONTRACHET"/>
    <n v="2017"/>
    <x v="0"/>
    <n v="12"/>
    <s v="Original Wooden Case"/>
    <x v="3"/>
    <s v="France"/>
    <s v="KLM"/>
    <m/>
    <m/>
    <m/>
  </r>
  <r>
    <s v="2300"/>
    <x v="119"/>
    <s v="LES COMBOTTES"/>
    <n v="2016"/>
    <x v="0"/>
    <n v="6"/>
    <s v="Second Hand Carton"/>
    <x v="3"/>
    <s v="France"/>
    <s v="KLM"/>
    <m/>
    <m/>
    <m/>
  </r>
  <r>
    <s v="2301"/>
    <x v="119"/>
    <s v="LES COMBOTTES"/>
    <n v="2017"/>
    <x v="0"/>
    <n v="12"/>
    <s v="Original Carton"/>
    <x v="3"/>
    <s v="France"/>
    <s v="KLM"/>
    <m/>
    <m/>
    <m/>
  </r>
  <r>
    <s v="2302"/>
    <x v="119"/>
    <s v="LES FOLATIERES"/>
    <n v="2017"/>
    <x v="0"/>
    <n v="6"/>
    <s v="Second Hand Carton"/>
    <x v="3"/>
    <s v="France"/>
    <s v="KLM"/>
    <m/>
    <m/>
    <m/>
  </r>
  <r>
    <s v="1171"/>
    <x v="119"/>
    <s v="LES REFERTS"/>
    <n v="2005"/>
    <x v="0"/>
    <n v="1"/>
    <m/>
    <x v="3"/>
    <s v="France"/>
    <s v="VC"/>
    <m/>
    <m/>
    <m/>
  </r>
  <r>
    <s v="2771"/>
    <x v="120"/>
    <s v="LES MALCONSORTS"/>
    <n v="2001"/>
    <x v="0"/>
    <n v="12"/>
    <s v="Second Hand Carton"/>
    <x v="3"/>
    <s v="France"/>
    <s v="KLM"/>
    <m/>
    <m/>
    <m/>
  </r>
  <r>
    <s v="2832"/>
    <x v="120"/>
    <s v="LES MALCONSORTS"/>
    <n v="2015"/>
    <x v="2"/>
    <n v="6"/>
    <s v="Original Wooden Case"/>
    <x v="3"/>
    <s v="France"/>
    <s v="KLM"/>
    <m/>
    <m/>
    <m/>
  </r>
  <r>
    <s v="2368"/>
    <x v="120"/>
    <s v="ROMANEE SAINT VIVANT "/>
    <n v="2000"/>
    <x v="0"/>
    <n v="6"/>
    <s v="Original Carton"/>
    <x v="3"/>
    <s v="France"/>
    <s v="KLM"/>
    <m/>
    <m/>
    <m/>
  </r>
  <r>
    <s v="2382"/>
    <x v="121"/>
    <s v="CHARMES CHAMBERTIN"/>
    <n v="2015"/>
    <x v="0"/>
    <n v="6"/>
    <s v="Original Wooden Case"/>
    <x v="3"/>
    <s v="France"/>
    <s v="KLM"/>
    <m/>
    <m/>
    <m/>
  </r>
  <r>
    <s v="623"/>
    <x v="121"/>
    <s v="CLOS DE VOUGEOT "/>
    <n v="2012"/>
    <x v="0"/>
    <n v="4"/>
    <s v="Original Wooden Case"/>
    <x v="3"/>
    <s v="France"/>
    <s v="VC"/>
    <m/>
    <m/>
    <m/>
  </r>
  <r>
    <s v="624"/>
    <x v="121"/>
    <s v="CLOS DE VOUGEOT "/>
    <n v="2012"/>
    <x v="0"/>
    <n v="6"/>
    <s v="Original Wooden Case"/>
    <x v="3"/>
    <s v="France"/>
    <s v="VC"/>
    <m/>
    <m/>
    <m/>
  </r>
  <r>
    <s v="622"/>
    <x v="121"/>
    <s v="CLOS DE VOUGEOT "/>
    <n v="2012"/>
    <x v="0"/>
    <n v="6"/>
    <s v="Original Wooden Case"/>
    <x v="3"/>
    <s v="France"/>
    <s v="VC"/>
    <m/>
    <m/>
    <m/>
  </r>
  <r>
    <s v="1140"/>
    <x v="121"/>
    <s v="LES SAINTS GEORGES"/>
    <n v="2012"/>
    <x v="0"/>
    <n v="3"/>
    <s v="Original Wooden Case"/>
    <x v="3"/>
    <s v="France"/>
    <s v="VC"/>
    <m/>
    <m/>
    <m/>
  </r>
  <r>
    <s v="1133"/>
    <x v="121"/>
    <s v="LES SAINTS GEORGES"/>
    <n v="2012"/>
    <x v="2"/>
    <n v="3"/>
    <s v="Original Wooden Case"/>
    <x v="3"/>
    <s v="France"/>
    <s v="VC"/>
    <m/>
    <m/>
    <m/>
  </r>
  <r>
    <s v="155"/>
    <x v="121"/>
    <s v="RICHEBOURG"/>
    <n v="2012"/>
    <x v="0"/>
    <n v="1"/>
    <m/>
    <x v="3"/>
    <s v="France"/>
    <s v="VC"/>
    <m/>
    <m/>
    <m/>
  </r>
  <r>
    <s v="2383"/>
    <x v="121"/>
    <s v="RICHEBOURG"/>
    <n v="2015"/>
    <x v="0"/>
    <n v="6"/>
    <s v="Original Wooden Case"/>
    <x v="3"/>
    <s v="France"/>
    <s v="KLM"/>
    <m/>
    <m/>
    <m/>
  </r>
  <r>
    <s v="1130"/>
    <x v="122"/>
    <s v="MUSIGNY"/>
    <n v="2015"/>
    <x v="0"/>
    <n v="6"/>
    <m/>
    <x v="3"/>
    <s v="France"/>
    <s v="VC"/>
    <m/>
    <m/>
    <m/>
  </r>
  <r>
    <s v="84"/>
    <x v="123"/>
    <s v="ABREU"/>
    <n v="2005"/>
    <x v="2"/>
    <n v="1"/>
    <s v="Second Hand Carton"/>
    <x v="4"/>
    <s v="United States"/>
    <s v="PRB"/>
    <m/>
    <m/>
    <m/>
  </r>
  <r>
    <s v="85"/>
    <x v="123"/>
    <s v="ABREU"/>
    <n v="2013"/>
    <x v="0"/>
    <n v="3"/>
    <s v="Second Hand Carton"/>
    <x v="4"/>
    <s v="United States"/>
    <s v="PRB"/>
    <m/>
    <m/>
    <m/>
  </r>
  <r>
    <s v="86"/>
    <x v="123"/>
    <s v="CAPPELLA"/>
    <n v="2013"/>
    <x v="0"/>
    <n v="3"/>
    <s v="Original Carton"/>
    <x v="4"/>
    <s v="United States"/>
    <s v="PRB"/>
    <m/>
    <m/>
    <m/>
  </r>
  <r>
    <s v="87"/>
    <x v="123"/>
    <s v="CAPPELLA"/>
    <n v="2015"/>
    <x v="0"/>
    <n v="3"/>
    <s v="Second Hand Carton"/>
    <x v="4"/>
    <s v="United States"/>
    <s v="PRB"/>
    <m/>
    <m/>
    <m/>
  </r>
  <r>
    <s v="88"/>
    <x v="123"/>
    <s v="CAPPELLA"/>
    <n v="2016"/>
    <x v="0"/>
    <n v="3"/>
    <s v="Original Carton"/>
    <x v="4"/>
    <s v="United States"/>
    <s v="KLM"/>
    <m/>
    <m/>
    <m/>
  </r>
  <r>
    <s v="378"/>
    <x v="123"/>
    <s v="LAS POSADAS"/>
    <n v="2012"/>
    <x v="0"/>
    <n v="2"/>
    <m/>
    <x v="4"/>
    <s v="United States"/>
    <s v="VC"/>
    <m/>
    <m/>
    <m/>
  </r>
  <r>
    <s v="89"/>
    <x v="123"/>
    <s v="LAS POSADAS"/>
    <n v="2012"/>
    <x v="0"/>
    <n v="3"/>
    <s v="Original Carton"/>
    <x v="4"/>
    <s v="United States"/>
    <s v="PRB"/>
    <m/>
    <m/>
    <m/>
  </r>
  <r>
    <s v="90"/>
    <x v="123"/>
    <s v="LAS POSADAS"/>
    <n v="2013"/>
    <x v="0"/>
    <n v="3"/>
    <s v="Original Carton"/>
    <x v="4"/>
    <s v="United States"/>
    <s v="PRB"/>
    <m/>
    <m/>
    <m/>
  </r>
  <r>
    <s v="92"/>
    <x v="123"/>
    <s v="LAS POSADAS"/>
    <n v="2014"/>
    <x v="0"/>
    <n v="3"/>
    <s v="Original Carton"/>
    <x v="4"/>
    <s v="United States"/>
    <s v="PRB"/>
    <m/>
    <m/>
    <m/>
  </r>
  <r>
    <s v="82"/>
    <x v="123"/>
    <s v="LAS POSADAS"/>
    <n v="2016"/>
    <x v="0"/>
    <n v="3"/>
    <s v="Second Hand Carton"/>
    <x v="4"/>
    <s v="United States"/>
    <s v="KLM"/>
    <m/>
    <m/>
    <m/>
  </r>
  <r>
    <s v="91"/>
    <x v="123"/>
    <s v="LAS POSADAS"/>
    <n v="2016"/>
    <x v="0"/>
    <n v="3"/>
    <s v="Original Carton"/>
    <x v="4"/>
    <s v="United States"/>
    <s v="KLM"/>
    <m/>
    <m/>
    <m/>
  </r>
  <r>
    <s v="268"/>
    <x v="123"/>
    <s v="MADRONA RANCH"/>
    <n v="2001"/>
    <x v="0"/>
    <n v="3"/>
    <m/>
    <x v="4"/>
    <s v="United States"/>
    <s v="VC"/>
    <m/>
    <m/>
    <m/>
  </r>
  <r>
    <s v="93"/>
    <x v="123"/>
    <s v="MADRONA RANCH"/>
    <n v="2008"/>
    <x v="0"/>
    <n v="3"/>
    <s v="Second Hand Carton"/>
    <x v="4"/>
    <s v="United States"/>
    <s v="PRB"/>
    <m/>
    <m/>
    <m/>
  </r>
  <r>
    <s v="94"/>
    <x v="123"/>
    <s v="MADRONA RANCH"/>
    <n v="2012"/>
    <x v="0"/>
    <n v="3"/>
    <s v="Original Carton"/>
    <x v="4"/>
    <s v="United States"/>
    <s v="PRB"/>
    <m/>
    <m/>
    <m/>
  </r>
  <r>
    <s v="95"/>
    <x v="123"/>
    <s v="MADRONA RANCH"/>
    <n v="2014"/>
    <x v="0"/>
    <n v="12"/>
    <s v="Second Hand Carton"/>
    <x v="4"/>
    <s v="United States"/>
    <s v="PRB"/>
    <m/>
    <m/>
    <m/>
  </r>
  <r>
    <s v="96"/>
    <x v="123"/>
    <s v="MADRONA RANCH"/>
    <n v="2015"/>
    <x v="0"/>
    <n v="3"/>
    <s v="Second Hand Carton"/>
    <x v="4"/>
    <s v="United States"/>
    <s v="PRB"/>
    <m/>
    <m/>
    <m/>
  </r>
  <r>
    <s v="97"/>
    <x v="123"/>
    <s v="MADRONA RANCH"/>
    <n v="2016"/>
    <x v="0"/>
    <n v="3"/>
    <s v="Original Carton"/>
    <x v="4"/>
    <s v="United States"/>
    <s v="KLM"/>
    <m/>
    <m/>
    <m/>
  </r>
  <r>
    <s v="98"/>
    <x v="123"/>
    <s v="ROTHWELL HYDE"/>
    <n v="2014"/>
    <x v="0"/>
    <n v="6"/>
    <s v="Second Hand Carton"/>
    <x v="4"/>
    <s v="United States"/>
    <s v="PRB"/>
    <m/>
    <m/>
    <m/>
  </r>
  <r>
    <s v="100"/>
    <x v="123"/>
    <s v="ROTHWELL HYDE"/>
    <n v="2015"/>
    <x v="0"/>
    <n v="3"/>
    <s v="Original Carton"/>
    <x v="4"/>
    <s v="United States"/>
    <s v="PRB"/>
    <m/>
    <m/>
    <m/>
  </r>
  <r>
    <s v="99"/>
    <x v="123"/>
    <s v="ROTHWELL HYDE"/>
    <n v="2016"/>
    <x v="0"/>
    <n v="3"/>
    <s v="Original Carton"/>
    <x v="4"/>
    <s v="United States"/>
    <s v="KLM"/>
    <m/>
    <m/>
    <m/>
  </r>
  <r>
    <s v="83"/>
    <x v="123"/>
    <s v="ROTHWELL HYDE"/>
    <n v="2017"/>
    <x v="0"/>
    <n v="3"/>
    <s v="Second Hand Carton"/>
    <x v="4"/>
    <s v="United States"/>
    <s v="KLM"/>
    <m/>
    <m/>
    <m/>
  </r>
  <r>
    <s v="34"/>
    <x v="123"/>
    <s v="THOREVILOS"/>
    <n v="1997"/>
    <x v="0"/>
    <n v="3"/>
    <m/>
    <x v="4"/>
    <s v="United States"/>
    <s v="VC"/>
    <m/>
    <m/>
    <m/>
  </r>
  <r>
    <s v="33"/>
    <x v="123"/>
    <s v="THOREVILOS"/>
    <n v="2012"/>
    <x v="0"/>
    <n v="2"/>
    <m/>
    <x v="4"/>
    <s v="United States"/>
    <s v="VC"/>
    <m/>
    <m/>
    <m/>
  </r>
  <r>
    <s v="101"/>
    <x v="123"/>
    <s v="THOREVILOS"/>
    <n v="2013"/>
    <x v="0"/>
    <n v="3"/>
    <s v="Second Hand Carton"/>
    <x v="4"/>
    <s v="United States"/>
    <s v="PRB"/>
    <m/>
    <m/>
    <m/>
  </r>
  <r>
    <s v="103"/>
    <x v="123"/>
    <s v="THOREVILOS"/>
    <n v="2014"/>
    <x v="0"/>
    <n v="3"/>
    <s v="Original Carton"/>
    <x v="4"/>
    <s v="United States"/>
    <s v="PRB"/>
    <m/>
    <m/>
    <m/>
  </r>
  <r>
    <s v="102"/>
    <x v="123"/>
    <s v="THOREVILOS"/>
    <n v="2015"/>
    <x v="0"/>
    <n v="3"/>
    <s v="Original Carton"/>
    <x v="4"/>
    <s v="United States"/>
    <s v="KLM"/>
    <m/>
    <m/>
    <m/>
  </r>
  <r>
    <s v="81"/>
    <x v="123"/>
    <s v="THOREVILOS"/>
    <n v="2016"/>
    <x v="0"/>
    <n v="3"/>
    <s v="Second Hand Carton"/>
    <x v="4"/>
    <s v="United States"/>
    <s v="KLM"/>
    <m/>
    <m/>
    <m/>
  </r>
  <r>
    <s v="269"/>
    <x v="124"/>
    <s v="LORRAINE"/>
    <n v="2006"/>
    <x v="0"/>
    <n v="1"/>
    <m/>
    <x v="4"/>
    <s v="United States"/>
    <s v="VC"/>
    <m/>
    <m/>
    <m/>
  </r>
  <r>
    <s v="116"/>
    <x v="125"/>
    <s v="SYRAH"/>
    <n v="2013"/>
    <x v="0"/>
    <n v="6"/>
    <s v="Original Carton"/>
    <x v="4"/>
    <s v="United States"/>
    <s v="PRB"/>
    <m/>
    <m/>
    <m/>
  </r>
  <r>
    <s v="167"/>
    <x v="126"/>
    <s v="CABERNET SAUVIGNON"/>
    <n v="2012"/>
    <x v="0"/>
    <n v="12"/>
    <s v="Original Wooden Case"/>
    <x v="4"/>
    <s v="United States"/>
    <s v="PRB"/>
    <m/>
    <m/>
    <m/>
  </r>
  <r>
    <s v="168"/>
    <x v="126"/>
    <s v="CABERNET SAUVIGNON"/>
    <n v="2013"/>
    <x v="0"/>
    <n v="6"/>
    <s v="Original Wooden Case"/>
    <x v="4"/>
    <s v="United States"/>
    <s v="PRB"/>
    <m/>
    <m/>
    <m/>
  </r>
  <r>
    <s v="524"/>
    <x v="126"/>
    <s v="EISELE VINEYARD"/>
    <n v="2005"/>
    <x v="0"/>
    <n v="1"/>
    <m/>
    <x v="4"/>
    <s v="United States"/>
    <s v="VC"/>
    <m/>
    <m/>
    <m/>
  </r>
  <r>
    <s v="1072"/>
    <x v="127"/>
    <s v=""/>
    <n v="1992"/>
    <x v="2"/>
    <n v="1"/>
    <m/>
    <x v="4"/>
    <s v="United States"/>
    <s v="VC"/>
    <m/>
    <m/>
    <m/>
  </r>
  <r>
    <s v="215"/>
    <x v="128"/>
    <s v="BOND PLURIBUS"/>
    <n v="2016"/>
    <x v="2"/>
    <n v="2"/>
    <s v="Original Wooden Case"/>
    <x v="4"/>
    <s v="United States"/>
    <s v="KLM"/>
    <m/>
    <m/>
    <m/>
  </r>
  <r>
    <s v="216"/>
    <x v="128"/>
    <s v="BOND QUELLA"/>
    <n v="2016"/>
    <x v="2"/>
    <n v="2"/>
    <s v="Original Wooden Case"/>
    <x v="4"/>
    <s v="United States"/>
    <s v="KLM"/>
    <m/>
    <m/>
    <m/>
  </r>
  <r>
    <s v="217"/>
    <x v="128"/>
    <s v="BOND VECINA"/>
    <n v="2016"/>
    <x v="2"/>
    <n v="2"/>
    <s v="Original Wooden Case"/>
    <x v="4"/>
    <s v="United States"/>
    <s v="KLM"/>
    <m/>
    <m/>
    <m/>
  </r>
  <r>
    <s v="218"/>
    <x v="128"/>
    <s v="TERROIR PORTFOLION (MELBURY, QUELLA, ST. EDEN, VECINA &amp; PLURIBUS)"/>
    <n v="2016"/>
    <x v="0"/>
    <n v="5"/>
    <s v="Original Wooden Case"/>
    <x v="4"/>
    <s v="United States"/>
    <s v="KLM"/>
    <m/>
    <m/>
    <m/>
  </r>
  <r>
    <s v="219"/>
    <x v="128"/>
    <s v="TERROIR PORTFOLION (MELBURY, QUELLA, ST. EDEN, VECINA &amp; PLURIBUS)"/>
    <n v="2016"/>
    <x v="2"/>
    <n v="5"/>
    <s v="Original Wooden Case"/>
    <x v="4"/>
    <s v="United States"/>
    <s v="KLM"/>
    <m/>
    <m/>
    <m/>
  </r>
  <r>
    <s v="876"/>
    <x v="129"/>
    <s v="CABERNET SAUVIGNON"/>
    <n v="2007"/>
    <x v="0"/>
    <n v="5"/>
    <m/>
    <x v="4"/>
    <s v="United States"/>
    <s v="VC"/>
    <m/>
    <m/>
    <m/>
  </r>
  <r>
    <s v="740"/>
    <x v="130"/>
    <s v="CARIAD"/>
    <n v="2001"/>
    <x v="0"/>
    <n v="3"/>
    <m/>
    <x v="4"/>
    <s v="United States"/>
    <s v="VC"/>
    <m/>
    <m/>
    <m/>
  </r>
  <r>
    <s v="739"/>
    <x v="130"/>
    <s v="CARIAD"/>
    <n v="2002"/>
    <x v="0"/>
    <n v="1"/>
    <m/>
    <x v="4"/>
    <s v="United States"/>
    <s v="VC"/>
    <m/>
    <m/>
    <m/>
  </r>
  <r>
    <s v="445"/>
    <x v="130"/>
    <s v="IX ESTATE"/>
    <n v="2004"/>
    <x v="0"/>
    <n v="3"/>
    <m/>
    <x v="4"/>
    <s v="United States"/>
    <s v="VC"/>
    <m/>
    <m/>
    <m/>
  </r>
  <r>
    <s v="444"/>
    <x v="130"/>
    <s v="IX ESTATE"/>
    <n v="2006"/>
    <x v="0"/>
    <n v="2"/>
    <m/>
    <x v="4"/>
    <s v="United States"/>
    <s v="VC"/>
    <m/>
    <m/>
    <m/>
  </r>
  <r>
    <s v="886"/>
    <x v="131"/>
    <s v=""/>
    <n v="2007"/>
    <x v="0"/>
    <n v="1"/>
    <m/>
    <x v="4"/>
    <s v="United States"/>
    <s v="VC"/>
    <m/>
    <m/>
    <m/>
  </r>
  <r>
    <s v="12"/>
    <x v="132"/>
    <s v="ALTA GRACIA"/>
    <n v="2015"/>
    <x v="0"/>
    <n v="6"/>
    <s v="Original Carton"/>
    <x v="4"/>
    <s v="United States"/>
    <s v="PRB"/>
    <m/>
    <m/>
    <m/>
  </r>
  <r>
    <s v="11"/>
    <x v="132"/>
    <s v="ALTA GRACIA"/>
    <n v="2015"/>
    <x v="2"/>
    <n v="1"/>
    <s v="Original Carton"/>
    <x v="4"/>
    <s v="United States"/>
    <s v="PRB"/>
    <m/>
    <m/>
    <m/>
  </r>
  <r>
    <s v="2762"/>
    <x v="132"/>
    <s v="CABERNET SAUVIGNON"/>
    <n v="2014"/>
    <x v="0"/>
    <n v="2"/>
    <s v="Original Wooden Case"/>
    <x v="4"/>
    <s v="United States"/>
    <s v="KLM"/>
    <m/>
    <m/>
    <m/>
  </r>
  <r>
    <s v="2763"/>
    <x v="132"/>
    <s v="CABERNET SAUVIGNON"/>
    <n v="2014"/>
    <x v="0"/>
    <n v="6"/>
    <s v="Original Wooden Case"/>
    <x v="4"/>
    <s v="United States"/>
    <s v="KLM"/>
    <m/>
    <m/>
    <m/>
  </r>
  <r>
    <s v="392"/>
    <x v="132"/>
    <s v="SAUVIGNON BLANC"/>
    <n v="2016"/>
    <x v="0"/>
    <n v="3"/>
    <s v="Original Carton"/>
    <x v="4"/>
    <s v="United States"/>
    <s v="PRB"/>
    <m/>
    <m/>
    <m/>
  </r>
  <r>
    <s v="695"/>
    <x v="133"/>
    <m/>
    <n v="1996"/>
    <x v="2"/>
    <n v="1"/>
    <s v="Original Wooden Case"/>
    <x v="4"/>
    <s v="United States"/>
    <s v="PRB"/>
    <m/>
    <m/>
    <m/>
  </r>
  <r>
    <s v="837"/>
    <x v="133"/>
    <m/>
    <n v="2004"/>
    <x v="2"/>
    <n v="1"/>
    <s v="Original Wooden Case"/>
    <x v="4"/>
    <s v="United States"/>
    <s v="PRB"/>
    <m/>
    <m/>
    <m/>
  </r>
  <r>
    <s v="636"/>
    <x v="133"/>
    <m/>
    <n v="2012"/>
    <x v="0"/>
    <n v="6"/>
    <s v="Original Wooden Case"/>
    <x v="4"/>
    <s v="United States"/>
    <s v="PRB"/>
    <m/>
    <m/>
    <m/>
  </r>
  <r>
    <s v="839"/>
    <x v="133"/>
    <m/>
    <n v="2013"/>
    <x v="0"/>
    <n v="3"/>
    <s v="Original Wooden Case"/>
    <x v="4"/>
    <s v="United States"/>
    <s v="PRB"/>
    <m/>
    <m/>
    <m/>
  </r>
  <r>
    <s v="841"/>
    <x v="133"/>
    <m/>
    <n v="2014"/>
    <x v="0"/>
    <n v="6"/>
    <s v="Second Hand Carton"/>
    <x v="4"/>
    <s v="United States"/>
    <s v="PRB"/>
    <m/>
    <m/>
    <m/>
  </r>
  <r>
    <s v="840"/>
    <x v="133"/>
    <m/>
    <n v="2014"/>
    <x v="2"/>
    <n v="1"/>
    <s v="Second Hand Carton"/>
    <x v="4"/>
    <s v="United States"/>
    <s v="PRB"/>
    <m/>
    <m/>
    <m/>
  </r>
  <r>
    <s v="826"/>
    <x v="133"/>
    <m/>
    <n v="2016"/>
    <x v="0"/>
    <n v="12"/>
    <s v="Original Wooden Case"/>
    <x v="4"/>
    <s v="United States"/>
    <s v="KLM"/>
    <m/>
    <m/>
    <m/>
  </r>
  <r>
    <s v="827"/>
    <x v="133"/>
    <m/>
    <n v="2016"/>
    <x v="2"/>
    <n v="3"/>
    <s v="Original Wooden Case"/>
    <x v="4"/>
    <s v="United States"/>
    <s v="KLM"/>
    <m/>
    <m/>
    <m/>
  </r>
  <r>
    <s v="823"/>
    <x v="133"/>
    <m/>
    <n v="2017"/>
    <x v="0"/>
    <n v="6"/>
    <s v="Original Wooden Case"/>
    <x v="4"/>
    <s v="United States"/>
    <s v="KLM"/>
    <m/>
    <m/>
    <m/>
  </r>
  <r>
    <s v="822"/>
    <x v="133"/>
    <m/>
    <n v="2017"/>
    <x v="2"/>
    <n v="3"/>
    <s v="Original Wooden Case"/>
    <x v="4"/>
    <s v="United States"/>
    <s v="KLM"/>
    <m/>
    <m/>
    <m/>
  </r>
  <r>
    <s v="907"/>
    <x v="133"/>
    <s v=""/>
    <n v="1991"/>
    <x v="2"/>
    <n v="1"/>
    <m/>
    <x v="4"/>
    <s v="United States"/>
    <s v="VC"/>
    <m/>
    <m/>
    <m/>
  </r>
  <r>
    <s v="906"/>
    <x v="133"/>
    <s v=""/>
    <n v="1996"/>
    <x v="0"/>
    <n v="1"/>
    <m/>
    <x v="4"/>
    <s v="United States"/>
    <s v="VC"/>
    <m/>
    <m/>
    <m/>
  </r>
  <r>
    <s v="905"/>
    <x v="133"/>
    <s v=""/>
    <n v="1997"/>
    <x v="0"/>
    <n v="3"/>
    <m/>
    <x v="4"/>
    <s v="United States"/>
    <s v="VC"/>
    <m/>
    <m/>
    <m/>
  </r>
  <r>
    <s v="903"/>
    <x v="133"/>
    <s v=""/>
    <n v="2001"/>
    <x v="0"/>
    <n v="3"/>
    <m/>
    <x v="4"/>
    <s v="United States"/>
    <s v="VC"/>
    <m/>
    <m/>
    <m/>
  </r>
  <r>
    <s v="902"/>
    <x v="133"/>
    <s v=""/>
    <n v="2001"/>
    <x v="2"/>
    <n v="1"/>
    <m/>
    <x v="4"/>
    <s v="United States"/>
    <s v="VC"/>
    <m/>
    <m/>
    <m/>
  </r>
  <r>
    <s v="901"/>
    <x v="133"/>
    <s v=""/>
    <n v="2003"/>
    <x v="0"/>
    <n v="4"/>
    <m/>
    <x v="4"/>
    <s v="United States"/>
    <s v="VC"/>
    <m/>
    <m/>
    <m/>
  </r>
  <r>
    <s v="900"/>
    <x v="133"/>
    <s v=""/>
    <n v="2004"/>
    <x v="0"/>
    <n v="2"/>
    <m/>
    <x v="4"/>
    <s v="United States"/>
    <s v="VC"/>
    <m/>
    <m/>
    <m/>
  </r>
  <r>
    <s v="899"/>
    <x v="133"/>
    <s v=""/>
    <n v="2004"/>
    <x v="2"/>
    <n v="2"/>
    <m/>
    <x v="4"/>
    <s v="United States"/>
    <s v="VC"/>
    <m/>
    <m/>
    <m/>
  </r>
  <r>
    <s v="898"/>
    <x v="133"/>
    <s v=""/>
    <n v="2005"/>
    <x v="0"/>
    <n v="3"/>
    <m/>
    <x v="4"/>
    <s v="United States"/>
    <s v="VC"/>
    <m/>
    <m/>
    <m/>
  </r>
  <r>
    <s v="896"/>
    <x v="133"/>
    <s v=""/>
    <n v="2010"/>
    <x v="2"/>
    <n v="2"/>
    <m/>
    <x v="4"/>
    <s v="United States"/>
    <s v="VC"/>
    <m/>
    <m/>
    <m/>
  </r>
  <r>
    <s v="895"/>
    <x v="133"/>
    <s v=""/>
    <n v="2011"/>
    <x v="0"/>
    <n v="2"/>
    <m/>
    <x v="4"/>
    <s v="United States"/>
    <s v="VC"/>
    <m/>
    <m/>
    <m/>
  </r>
  <r>
    <s v="894"/>
    <x v="133"/>
    <s v=""/>
    <n v="2012"/>
    <x v="0"/>
    <n v="2"/>
    <m/>
    <x v="4"/>
    <s v="United States"/>
    <s v="VC"/>
    <m/>
    <m/>
    <m/>
  </r>
  <r>
    <s v="745"/>
    <x v="134"/>
    <s v="CABERNET SAUVIGNON"/>
    <n v="1977"/>
    <x v="0"/>
    <n v="1"/>
    <m/>
    <x v="4"/>
    <s v="United States"/>
    <s v="VC"/>
    <m/>
    <m/>
    <m/>
  </r>
  <r>
    <s v="450"/>
    <x v="135"/>
    <s v="INSIGNIA"/>
    <n v="1994"/>
    <x v="0"/>
    <n v="2"/>
    <m/>
    <x v="4"/>
    <s v="United States"/>
    <s v="VC"/>
    <m/>
    <m/>
    <m/>
  </r>
  <r>
    <s v="449"/>
    <x v="135"/>
    <s v="INSIGNIA"/>
    <n v="1997"/>
    <x v="2"/>
    <n v="1"/>
    <m/>
    <x v="4"/>
    <s v="United States"/>
    <s v="VC"/>
    <m/>
    <m/>
    <m/>
  </r>
  <r>
    <s v="448"/>
    <x v="135"/>
    <s v="INSIGNIA"/>
    <n v="2012"/>
    <x v="0"/>
    <n v="2"/>
    <m/>
    <x v="4"/>
    <s v="United States"/>
    <s v="VC"/>
    <m/>
    <m/>
    <m/>
  </r>
  <r>
    <s v="861"/>
    <x v="136"/>
    <s v="VINE HILL"/>
    <n v="2014"/>
    <x v="0"/>
    <n v="3"/>
    <s v="Second Hand Carton"/>
    <x v="4"/>
    <s v="United States"/>
    <s v="PRB"/>
    <m/>
    <m/>
    <m/>
  </r>
  <r>
    <s v="862"/>
    <x v="137"/>
    <s v="CHARDONNAY STAGECOACH"/>
    <n v="2014"/>
    <x v="0"/>
    <n v="6"/>
    <s v="Second Hand Carton"/>
    <x v="4"/>
    <s v="United States"/>
    <s v="PRB"/>
    <m/>
    <m/>
    <m/>
  </r>
  <r>
    <s v="865"/>
    <x v="137"/>
    <s v="M5 STAGECOACH"/>
    <n v="2013"/>
    <x v="0"/>
    <n v="6"/>
    <s v="Second Hand Carton"/>
    <x v="4"/>
    <s v="United States"/>
    <s v="PRB"/>
    <m/>
    <m/>
    <m/>
  </r>
  <r>
    <s v="864"/>
    <x v="137"/>
    <s v="M5 STAGECOACH"/>
    <n v="2013"/>
    <x v="2"/>
    <n v="2"/>
    <s v="Second Hand Carton"/>
    <x v="4"/>
    <s v="United States"/>
    <s v="PRB"/>
    <m/>
    <m/>
    <m/>
  </r>
  <r>
    <s v="519"/>
    <x v="138"/>
    <s v="ESTATE CHARDONNAY"/>
    <n v="2007"/>
    <x v="0"/>
    <n v="4"/>
    <m/>
    <x v="4"/>
    <s v="United States"/>
    <s v="VC"/>
    <m/>
    <m/>
    <m/>
  </r>
  <r>
    <s v="264"/>
    <x v="139"/>
    <s v="MATERIUM"/>
    <n v="2007"/>
    <x v="0"/>
    <n v="4"/>
    <m/>
    <x v="4"/>
    <s v="United States"/>
    <s v="VC"/>
    <m/>
    <m/>
    <m/>
  </r>
  <r>
    <s v="1003"/>
    <x v="140"/>
    <s v=""/>
    <n v="1992"/>
    <x v="0"/>
    <n v="1"/>
    <m/>
    <x v="4"/>
    <s v="United States"/>
    <s v="VC"/>
    <m/>
    <m/>
    <m/>
  </r>
  <r>
    <s v="1002"/>
    <x v="140"/>
    <s v=""/>
    <n v="1994"/>
    <x v="0"/>
    <n v="1"/>
    <m/>
    <x v="4"/>
    <s v="United States"/>
    <s v="VC"/>
    <m/>
    <m/>
    <m/>
  </r>
  <r>
    <s v="1023"/>
    <x v="141"/>
    <s v=""/>
    <n v="1983"/>
    <x v="4"/>
    <n v="1"/>
    <m/>
    <x v="4"/>
    <s v="United States"/>
    <s v="VC"/>
    <m/>
    <m/>
    <m/>
  </r>
  <r>
    <s v="1022"/>
    <x v="141"/>
    <s v=""/>
    <n v="1989"/>
    <x v="0"/>
    <n v="4"/>
    <m/>
    <x v="4"/>
    <s v="United States"/>
    <s v="VC"/>
    <m/>
    <m/>
    <m/>
  </r>
  <r>
    <s v="1021"/>
    <x v="141"/>
    <s v=""/>
    <n v="2000"/>
    <x v="0"/>
    <n v="2"/>
    <m/>
    <x v="4"/>
    <s v="United States"/>
    <s v="VC"/>
    <m/>
    <m/>
    <m/>
  </r>
  <r>
    <s v="1020"/>
    <x v="141"/>
    <s v=""/>
    <n v="2001"/>
    <x v="0"/>
    <n v="2"/>
    <m/>
    <x v="4"/>
    <s v="United States"/>
    <s v="VC"/>
    <m/>
    <m/>
    <m/>
  </r>
  <r>
    <s v="2761"/>
    <x v="142"/>
    <s v="INSIGNIA"/>
    <n v="2014"/>
    <x v="1"/>
    <n v="1"/>
    <s v="Second Hand Carton"/>
    <x v="4"/>
    <s v="United States"/>
    <s v="KLM"/>
    <m/>
    <m/>
    <m/>
  </r>
  <r>
    <s v="1687"/>
    <x v="143"/>
    <s v="NAPA VALLEY"/>
    <n v="2013"/>
    <x v="0"/>
    <n v="6"/>
    <s v="Original Wooden Case"/>
    <x v="4"/>
    <s v="United States"/>
    <s v="PRB"/>
    <m/>
    <m/>
    <m/>
  </r>
  <r>
    <s v="1686"/>
    <x v="143"/>
    <s v="NAPA VALLEY"/>
    <n v="2013"/>
    <x v="2"/>
    <n v="1"/>
    <s v="Original Wooden Case"/>
    <x v="4"/>
    <s v="United States"/>
    <s v="PRB"/>
    <m/>
    <m/>
    <m/>
  </r>
  <r>
    <s v="1688"/>
    <x v="143"/>
    <s v="PENULTIMATE"/>
    <m/>
    <x v="0"/>
    <n v="6"/>
    <s v="Second Hand Carton"/>
    <x v="4"/>
    <s v="United States"/>
    <s v="KLM"/>
    <m/>
    <m/>
    <m/>
  </r>
  <r>
    <s v="1684"/>
    <x v="143"/>
    <s v="PROMONTORY"/>
    <n v="2015"/>
    <x v="0"/>
    <n v="3"/>
    <s v="Original Wooden Case"/>
    <x v="4"/>
    <s v="United States"/>
    <s v="KLM"/>
    <m/>
    <m/>
    <m/>
  </r>
  <r>
    <s v="1683"/>
    <x v="143"/>
    <s v="PROMONTORY"/>
    <n v="2015"/>
    <x v="2"/>
    <n v="1"/>
    <s v="Second Hand Carton"/>
    <x v="4"/>
    <s v="United States"/>
    <s v="KLM"/>
    <m/>
    <m/>
    <m/>
  </r>
  <r>
    <s v="1695"/>
    <x v="144"/>
    <s v="CABERNET SAUVIGNON"/>
    <n v="2013"/>
    <x v="0"/>
    <n v="12"/>
    <s v="Second Hand Carton"/>
    <x v="4"/>
    <s v="United States"/>
    <s v="PRB"/>
    <m/>
    <m/>
    <m/>
  </r>
  <r>
    <s v="238"/>
    <x v="145"/>
    <s v="MONTE BELLO"/>
    <n v="1995"/>
    <x v="0"/>
    <n v="1"/>
    <m/>
    <x v="4"/>
    <s v="United States"/>
    <s v="VC"/>
    <m/>
    <m/>
    <m/>
  </r>
  <r>
    <s v="237"/>
    <x v="145"/>
    <s v="MONTE BELLO"/>
    <n v="2007"/>
    <x v="2"/>
    <n v="1"/>
    <m/>
    <x v="4"/>
    <s v="United States"/>
    <s v="VC"/>
    <m/>
    <m/>
    <m/>
  </r>
  <r>
    <s v="1055"/>
    <x v="146"/>
    <s v=""/>
    <n v="2007"/>
    <x v="0"/>
    <n v="2"/>
    <m/>
    <x v="4"/>
    <s v="United States"/>
    <s v="VC"/>
    <m/>
    <m/>
    <m/>
  </r>
  <r>
    <s v="791"/>
    <x v="147"/>
    <s v="BECKSTOFFER GEORGES III VINEYARD"/>
    <n v="2008"/>
    <x v="0"/>
    <n v="1"/>
    <m/>
    <x v="4"/>
    <s v="United States"/>
    <s v="VC"/>
    <m/>
    <m/>
    <m/>
  </r>
  <r>
    <s v="747"/>
    <x v="147"/>
    <s v="CABERNET SAUVIGNON"/>
    <n v="2012"/>
    <x v="2"/>
    <n v="2"/>
    <m/>
    <x v="4"/>
    <s v="United States"/>
    <s v="VC"/>
    <m/>
    <m/>
    <m/>
  </r>
  <r>
    <s v="746"/>
    <x v="147"/>
    <s v="CABERNET SAUVIGNON"/>
    <n v="2014"/>
    <x v="2"/>
    <n v="1"/>
    <m/>
    <x v="4"/>
    <s v="United States"/>
    <s v="VC"/>
    <m/>
    <m/>
    <m/>
  </r>
  <r>
    <s v="744"/>
    <x v="147"/>
    <s v="CABERNET SAUVIGNON "/>
    <n v="2012"/>
    <x v="0"/>
    <n v="1"/>
    <m/>
    <x v="4"/>
    <s v="United States"/>
    <s v="VC"/>
    <m/>
    <m/>
    <m/>
  </r>
  <r>
    <s v="32"/>
    <x v="147"/>
    <s v="TO KALON"/>
    <n v="2008"/>
    <x v="0"/>
    <n v="2"/>
    <m/>
    <x v="4"/>
    <s v="United States"/>
    <s v="VC"/>
    <m/>
    <m/>
    <m/>
  </r>
  <r>
    <s v="2371"/>
    <x v="148"/>
    <s v="CABERNET SAUVIGNON"/>
    <n v="1995"/>
    <x v="0"/>
    <n v="3"/>
    <s v="Original Wooden Case"/>
    <x v="4"/>
    <s v="United States"/>
    <s v="PRB"/>
    <m/>
    <m/>
    <m/>
  </r>
  <r>
    <s v="2306"/>
    <x v="148"/>
    <s v="CABERNET SAUVIGNON"/>
    <n v="1998"/>
    <x v="0"/>
    <n v="3"/>
    <s v="Original Wooden Case"/>
    <x v="4"/>
    <s v="United States"/>
    <s v="KLM"/>
    <m/>
    <m/>
    <m/>
  </r>
  <r>
    <s v="756"/>
    <x v="148"/>
    <s v="CABERNET SAUVIGNON"/>
    <n v="2002"/>
    <x v="0"/>
    <n v="1"/>
    <m/>
    <x v="4"/>
    <s v="United States"/>
    <s v="VC"/>
    <m/>
    <m/>
    <m/>
  </r>
  <r>
    <s v="755"/>
    <x v="148"/>
    <s v="CABERNET SAUVIGNON"/>
    <n v="2004"/>
    <x v="0"/>
    <n v="2"/>
    <m/>
    <x v="4"/>
    <s v="United States"/>
    <s v="VC"/>
    <m/>
    <m/>
    <m/>
  </r>
  <r>
    <s v="754"/>
    <x v="148"/>
    <s v="CABERNET SAUVIGNON"/>
    <n v="2005"/>
    <x v="0"/>
    <n v="1"/>
    <m/>
    <x v="4"/>
    <s v="United States"/>
    <s v="VC"/>
    <m/>
    <m/>
    <m/>
  </r>
  <r>
    <s v="753"/>
    <x v="148"/>
    <s v="CABERNET SAUVIGNON"/>
    <n v="2007"/>
    <x v="0"/>
    <n v="2"/>
    <m/>
    <x v="4"/>
    <s v="United States"/>
    <s v="VC"/>
    <m/>
    <m/>
    <m/>
  </r>
  <r>
    <s v="2308"/>
    <x v="148"/>
    <s v="CABERNET SAUVIGNON"/>
    <n v="2007"/>
    <x v="0"/>
    <n v="3"/>
    <s v="Original Wooden Case"/>
    <x v="4"/>
    <s v="United States"/>
    <s v="KLM"/>
    <m/>
    <m/>
    <m/>
  </r>
  <r>
    <s v="2307"/>
    <x v="148"/>
    <s v="CABERNET SAUVIGNON"/>
    <n v="2007"/>
    <x v="0"/>
    <n v="3"/>
    <s v="Original Wooden Case"/>
    <x v="4"/>
    <s v="United States"/>
    <s v="PRB"/>
    <m/>
    <m/>
    <m/>
  </r>
  <r>
    <s v="2309"/>
    <x v="148"/>
    <s v="CABERNET SAUVIGNON"/>
    <n v="2008"/>
    <x v="0"/>
    <n v="3"/>
    <s v="Original Wooden Case"/>
    <x v="4"/>
    <s v="United States"/>
    <s v="PRB"/>
    <m/>
    <m/>
    <m/>
  </r>
  <r>
    <s v="1936"/>
    <x v="148"/>
    <s v="CABERNET SAUVIGNON"/>
    <n v="2009"/>
    <x v="0"/>
    <n v="3"/>
    <s v="Original Wooden Case"/>
    <x v="4"/>
    <s v="United States"/>
    <s v="PRB"/>
    <m/>
    <m/>
    <m/>
  </r>
  <r>
    <s v="1935"/>
    <x v="148"/>
    <s v="CABERNET SAUVIGNON"/>
    <n v="2009"/>
    <x v="0"/>
    <n v="3"/>
    <s v="Original Wooden Case"/>
    <x v="4"/>
    <s v="United States"/>
    <s v="PRB"/>
    <m/>
    <m/>
    <m/>
  </r>
  <r>
    <s v="2310"/>
    <x v="148"/>
    <s v="CABERNET SAUVIGNON"/>
    <n v="2009"/>
    <x v="2"/>
    <n v="1"/>
    <s v="Original Wooden Case"/>
    <x v="4"/>
    <s v="United States"/>
    <s v="KLM"/>
    <m/>
    <m/>
    <m/>
  </r>
  <r>
    <s v="2313"/>
    <x v="148"/>
    <s v="CABERNET SAUVIGNON"/>
    <n v="2009"/>
    <x v="1"/>
    <n v="1"/>
    <s v="Second Hand Carton"/>
    <x v="4"/>
    <s v="United States"/>
    <s v="KLM"/>
    <m/>
    <m/>
    <m/>
  </r>
  <r>
    <s v="2314"/>
    <x v="148"/>
    <s v="CABERNET SAUVIGNON"/>
    <n v="2010"/>
    <x v="0"/>
    <n v="3"/>
    <s v="Original Wooden Case"/>
    <x v="4"/>
    <s v="United States"/>
    <s v="PRB"/>
    <m/>
    <m/>
    <m/>
  </r>
  <r>
    <s v="2315"/>
    <x v="148"/>
    <s v="CABERNET SAUVIGNON"/>
    <n v="2010"/>
    <x v="0"/>
    <n v="6"/>
    <s v="Original Wooden Case"/>
    <x v="4"/>
    <s v="United States"/>
    <s v="PRB"/>
    <m/>
    <m/>
    <m/>
  </r>
  <r>
    <s v="750"/>
    <x v="148"/>
    <s v="CABERNET SAUVIGNON"/>
    <n v="2011"/>
    <x v="0"/>
    <n v="1"/>
    <m/>
    <x v="4"/>
    <s v="United States"/>
    <s v="VC"/>
    <m/>
    <m/>
    <m/>
  </r>
  <r>
    <s v="1953"/>
    <x v="148"/>
    <s v="CABERNET SAUVIGNON"/>
    <n v="2011"/>
    <x v="0"/>
    <n v="3"/>
    <s v="Original Wooden Case"/>
    <x v="4"/>
    <s v="United States"/>
    <s v="PRB"/>
    <m/>
    <m/>
    <m/>
  </r>
  <r>
    <s v="749"/>
    <x v="148"/>
    <s v="CABERNET SAUVIGNON"/>
    <n v="2012"/>
    <x v="0"/>
    <n v="1"/>
    <m/>
    <x v="4"/>
    <s v="United States"/>
    <s v="VC"/>
    <m/>
    <m/>
    <m/>
  </r>
  <r>
    <s v="2317"/>
    <x v="148"/>
    <s v="CABERNET SAUVIGNON"/>
    <n v="2012"/>
    <x v="0"/>
    <n v="3"/>
    <s v="Original Wooden Case"/>
    <x v="4"/>
    <s v="United States"/>
    <s v="PRB"/>
    <m/>
    <m/>
    <m/>
  </r>
  <r>
    <s v="2318"/>
    <x v="148"/>
    <s v="CABERNET SAUVIGNON"/>
    <n v="2012"/>
    <x v="0"/>
    <n v="6"/>
    <s v="Original Wooden Case"/>
    <x v="4"/>
    <s v="United States"/>
    <s v="PRB"/>
    <m/>
    <m/>
    <m/>
  </r>
  <r>
    <s v="748"/>
    <x v="148"/>
    <s v="CABERNET SAUVIGNON"/>
    <n v="2013"/>
    <x v="0"/>
    <n v="1"/>
    <m/>
    <x v="4"/>
    <s v="United States"/>
    <s v="VC"/>
    <m/>
    <m/>
    <m/>
  </r>
  <r>
    <s v="2319"/>
    <x v="148"/>
    <s v="CABERNET SAUVIGNON"/>
    <n v="2013"/>
    <x v="0"/>
    <n v="3"/>
    <s v="Original Wooden Case"/>
    <x v="4"/>
    <s v="United States"/>
    <s v="PRB"/>
    <m/>
    <m/>
    <m/>
  </r>
  <r>
    <s v="2613"/>
    <x v="148"/>
    <s v="CABERNET SAUVIGNON"/>
    <n v="2013"/>
    <x v="0"/>
    <n v="3"/>
    <s v="Second Hand Carton"/>
    <x v="4"/>
    <s v="United States"/>
    <s v="KLM"/>
    <m/>
    <m/>
    <m/>
  </r>
  <r>
    <s v="2320"/>
    <x v="148"/>
    <s v="CABERNET SAUVIGNON"/>
    <n v="2015"/>
    <x v="0"/>
    <n v="3"/>
    <s v="Original Wooden Case"/>
    <x v="4"/>
    <s v="United States"/>
    <s v="PRB"/>
    <m/>
    <m/>
    <m/>
  </r>
  <r>
    <s v="2321"/>
    <x v="148"/>
    <s v="CABERNET SAUVIGNON"/>
    <n v="2016"/>
    <x v="0"/>
    <n v="3"/>
    <s v="Original Wooden Case"/>
    <x v="4"/>
    <s v="United States"/>
    <s v="PRB"/>
    <m/>
    <m/>
    <m/>
  </r>
  <r>
    <s v="2322"/>
    <x v="148"/>
    <s v="CABERNET SAUVIGNON"/>
    <n v="2017"/>
    <x v="2"/>
    <n v="1"/>
    <s v="Original Wooden Case"/>
    <x v="4"/>
    <s v="United States"/>
    <s v="KLM"/>
    <m/>
    <m/>
    <m/>
  </r>
  <r>
    <s v="2526"/>
    <x v="148"/>
    <s v="CABERNET SAUVIGNON"/>
    <n v="2018"/>
    <x v="0"/>
    <n v="3"/>
    <s v="Second Hand Carton"/>
    <x v="4"/>
    <s v="United States"/>
    <s v="KLM"/>
    <m/>
    <m/>
    <m/>
  </r>
  <r>
    <s v="2689"/>
    <x v="148"/>
    <s v="CABERNET SAUVIGNON"/>
    <n v="2018"/>
    <x v="0"/>
    <n v="3"/>
    <s v="Second Hand Carton"/>
    <x v="4"/>
    <s v="United States"/>
    <s v="KLM"/>
    <m/>
    <m/>
    <m/>
  </r>
  <r>
    <s v="2527"/>
    <x v="148"/>
    <s v="CABERNET SAUVIGNON"/>
    <n v="2018"/>
    <x v="2"/>
    <n v="1"/>
    <s v="Original Wooden Case"/>
    <x v="4"/>
    <s v="United States"/>
    <s v="KLM"/>
    <m/>
    <m/>
    <m/>
  </r>
  <r>
    <s v="743"/>
    <x v="148"/>
    <s v="CABERNET SAUVIGNON  "/>
    <n v="2009"/>
    <x v="0"/>
    <n v="2"/>
    <m/>
    <x v="4"/>
    <s v="United States"/>
    <s v="VC"/>
    <m/>
    <m/>
    <m/>
  </r>
  <r>
    <s v="77"/>
    <x v="148"/>
    <s v="SAUVIGNON BLANC"/>
    <n v="2012"/>
    <x v="0"/>
    <n v="4"/>
    <m/>
    <x v="4"/>
    <s v="United States"/>
    <s v="VC"/>
    <m/>
    <m/>
    <m/>
  </r>
  <r>
    <s v="75"/>
    <x v="148"/>
    <s v="SAUVIGNON BLANC"/>
    <n v="2017"/>
    <x v="0"/>
    <n v="1"/>
    <m/>
    <x v="4"/>
    <s v="United States"/>
    <s v="VC"/>
    <m/>
    <m/>
    <m/>
  </r>
  <r>
    <s v="2323"/>
    <x v="148"/>
    <s v="SAUVIGNON BLANC"/>
    <n v="2017"/>
    <x v="0"/>
    <n v="6"/>
    <s v="Second Hand Carton"/>
    <x v="4"/>
    <s v="United States"/>
    <s v="KLM"/>
    <m/>
    <m/>
    <m/>
  </r>
  <r>
    <s v="2324"/>
    <x v="148"/>
    <s v="SECOND FLIGHT"/>
    <n v="2010"/>
    <x v="0"/>
    <n v="8"/>
    <s v="Original Wooden Case"/>
    <x v="4"/>
    <s v="United States"/>
    <s v="PRB"/>
    <m/>
    <m/>
    <m/>
  </r>
  <r>
    <s v="73"/>
    <x v="148"/>
    <s v="SECOND FLIGHT"/>
    <n v="2012"/>
    <x v="0"/>
    <n v="1"/>
    <m/>
    <x v="4"/>
    <s v="United States"/>
    <s v="VC"/>
    <m/>
    <m/>
    <m/>
  </r>
  <r>
    <s v="48"/>
    <x v="148"/>
    <s v="THE FLIGHT"/>
    <n v="2015"/>
    <x v="0"/>
    <n v="1"/>
    <m/>
    <x v="4"/>
    <s v="United States"/>
    <s v="VC"/>
    <m/>
    <m/>
    <m/>
  </r>
  <r>
    <s v="2325"/>
    <x v="148"/>
    <s v="THE FLIGHT"/>
    <n v="2016"/>
    <x v="0"/>
    <n v="3"/>
    <s v="Original Wooden Case"/>
    <x v="4"/>
    <s v="United States"/>
    <s v="KLM"/>
    <m/>
    <m/>
    <m/>
  </r>
  <r>
    <s v="2327"/>
    <x v="148"/>
    <s v="THE FLIGHT"/>
    <n v="2016"/>
    <x v="0"/>
    <n v="3"/>
    <s v="Original Wooden Case"/>
    <x v="4"/>
    <s v="United States"/>
    <s v="PRB"/>
    <m/>
    <m/>
    <m/>
  </r>
  <r>
    <s v="2326"/>
    <x v="148"/>
    <s v="THE FLIGHT"/>
    <n v="2017"/>
    <x v="0"/>
    <n v="3"/>
    <s v="Original Wooden Case"/>
    <x v="4"/>
    <s v="United States"/>
    <s v="KLM"/>
    <m/>
    <m/>
    <m/>
  </r>
  <r>
    <s v="464"/>
    <x v="149"/>
    <s v="HILLSIDE SELECT"/>
    <n v="2001"/>
    <x v="0"/>
    <n v="1"/>
    <m/>
    <x v="4"/>
    <s v="United States"/>
    <s v="VC"/>
    <m/>
    <m/>
    <m/>
  </r>
  <r>
    <s v="462"/>
    <x v="149"/>
    <s v="HILLSIDE SELECT"/>
    <n v="2005"/>
    <x v="0"/>
    <n v="1"/>
    <m/>
    <x v="4"/>
    <s v="United States"/>
    <s v="VC"/>
    <m/>
    <m/>
    <m/>
  </r>
  <r>
    <s v="461"/>
    <x v="149"/>
    <s v="HILLSIDE SELECT"/>
    <n v="2006"/>
    <x v="0"/>
    <n v="5"/>
    <m/>
    <x v="4"/>
    <s v="United States"/>
    <s v="VC"/>
    <m/>
    <m/>
    <m/>
  </r>
  <r>
    <s v="871"/>
    <x v="150"/>
    <s v="17TH NAIL IN MY CRANIUM"/>
    <n v="2005"/>
    <x v="0"/>
    <n v="1"/>
    <m/>
    <x v="4"/>
    <s v="United States"/>
    <s v="VC"/>
    <m/>
    <m/>
    <m/>
  </r>
  <r>
    <s v="870"/>
    <x v="150"/>
    <s v="A CAPELLA"/>
    <n v="2000"/>
    <x v="0"/>
    <n v="4"/>
    <m/>
    <x v="4"/>
    <s v="United States"/>
    <s v="VC"/>
    <m/>
    <m/>
    <m/>
  </r>
  <r>
    <s v="1131"/>
    <x v="150"/>
    <s v="A CAPELLA"/>
    <n v="2000"/>
    <x v="2"/>
    <n v="1"/>
    <m/>
    <x v="4"/>
    <s v="United States"/>
    <s v="VC"/>
    <m/>
    <m/>
    <m/>
  </r>
  <r>
    <s v="2328"/>
    <x v="150"/>
    <s v="A CAPELLA"/>
    <n v="2000"/>
    <x v="2"/>
    <n v="2"/>
    <s v="Original Wooden Case"/>
    <x v="4"/>
    <s v="United States"/>
    <s v="PRB"/>
    <m/>
    <m/>
    <m/>
  </r>
  <r>
    <s v="865"/>
    <x v="150"/>
    <s v="A SHOT IN THE DARK"/>
    <n v="2006"/>
    <x v="0"/>
    <n v="1"/>
    <m/>
    <x v="4"/>
    <s v="United States"/>
    <s v="VC"/>
    <m/>
    <m/>
    <m/>
  </r>
  <r>
    <s v="867"/>
    <x v="150"/>
    <s v="A SHOT IN THE DARK"/>
    <n v="2006"/>
    <x v="0"/>
    <n v="1"/>
    <m/>
    <x v="4"/>
    <s v="United States"/>
    <s v="VC"/>
    <m/>
    <m/>
    <m/>
  </r>
  <r>
    <s v="866"/>
    <x v="150"/>
    <s v="A SHOT IN THE DARK"/>
    <n v="2006"/>
    <x v="0"/>
    <n v="2"/>
    <m/>
    <x v="4"/>
    <s v="United States"/>
    <s v="VC"/>
    <m/>
    <m/>
    <m/>
  </r>
  <r>
    <s v="864"/>
    <x v="150"/>
    <s v="A SHOT IN THE DARK"/>
    <n v="2006"/>
    <x v="1"/>
    <n v="1"/>
    <m/>
    <x v="4"/>
    <s v="United States"/>
    <s v="VC"/>
    <m/>
    <m/>
    <m/>
  </r>
  <r>
    <s v="863"/>
    <x v="150"/>
    <s v="AGAINST THE WALL"/>
    <n v="1996"/>
    <x v="0"/>
    <n v="1"/>
    <m/>
    <x v="4"/>
    <s v="United States"/>
    <s v="VC"/>
    <m/>
    <m/>
    <m/>
  </r>
  <r>
    <s v="861"/>
    <x v="150"/>
    <s v="ALBINO"/>
    <n v="2001"/>
    <x v="0"/>
    <n v="1"/>
    <m/>
    <x v="4"/>
    <s v="United States"/>
    <s v="VC"/>
    <m/>
    <m/>
    <m/>
  </r>
  <r>
    <s v="860"/>
    <x v="150"/>
    <s v="ALBINO"/>
    <n v="2001"/>
    <x v="2"/>
    <n v="1"/>
    <m/>
    <x v="4"/>
    <s v="United States"/>
    <s v="VC"/>
    <m/>
    <m/>
    <m/>
  </r>
  <r>
    <s v="856"/>
    <x v="150"/>
    <s v="ATLANTIS FE 203 2B"/>
    <n v="2005"/>
    <x v="0"/>
    <n v="1"/>
    <m/>
    <x v="4"/>
    <s v="United States"/>
    <s v="VC"/>
    <m/>
    <m/>
    <m/>
  </r>
  <r>
    <s v="855"/>
    <x v="150"/>
    <s v="ATLANTIS FE 203-1A"/>
    <n v="2005"/>
    <x v="0"/>
    <n v="7"/>
    <m/>
    <x v="4"/>
    <s v="United States"/>
    <s v="VC"/>
    <m/>
    <m/>
    <m/>
  </r>
  <r>
    <s v="854"/>
    <x v="150"/>
    <s v="ATLANTIS FE 203-1B"/>
    <n v="2005"/>
    <x v="0"/>
    <n v="4"/>
    <m/>
    <x v="4"/>
    <s v="United States"/>
    <s v="VC"/>
    <m/>
    <m/>
    <m/>
  </r>
  <r>
    <s v="853"/>
    <x v="150"/>
    <s v="ATLANTIS FE 203-1C"/>
    <n v="2005"/>
    <x v="0"/>
    <n v="6"/>
    <m/>
    <x v="4"/>
    <s v="United States"/>
    <s v="VC"/>
    <m/>
    <m/>
    <m/>
  </r>
  <r>
    <s v="851"/>
    <x v="150"/>
    <s v="ATLANTIS FE 203-2A"/>
    <n v="2005"/>
    <x v="0"/>
    <n v="4"/>
    <m/>
    <x v="4"/>
    <s v="United States"/>
    <s v="VC"/>
    <m/>
    <m/>
    <m/>
  </r>
  <r>
    <s v="852"/>
    <x v="150"/>
    <s v="ATLANTIS FE 203-2A"/>
    <n v="2005"/>
    <x v="2"/>
    <n v="1"/>
    <m/>
    <x v="4"/>
    <s v="United States"/>
    <s v="VC"/>
    <m/>
    <m/>
    <m/>
  </r>
  <r>
    <s v="850"/>
    <x v="150"/>
    <s v="ATLANTIS FE 203-2C"/>
    <n v="2005"/>
    <x v="0"/>
    <n v="2"/>
    <m/>
    <x v="4"/>
    <s v="United States"/>
    <s v="VC"/>
    <m/>
    <m/>
    <m/>
  </r>
  <r>
    <s v="848"/>
    <x v="150"/>
    <s v="AUTREMENT DIT"/>
    <n v="2006"/>
    <x v="0"/>
    <n v="3"/>
    <m/>
    <x v="4"/>
    <s v="United States"/>
    <s v="VC"/>
    <m/>
    <m/>
    <m/>
  </r>
  <r>
    <s v="830"/>
    <x v="150"/>
    <s v="B20"/>
    <n v="2008"/>
    <x v="0"/>
    <n v="8"/>
    <m/>
    <x v="4"/>
    <s v="United States"/>
    <s v="VC"/>
    <m/>
    <m/>
    <m/>
  </r>
  <r>
    <s v="829"/>
    <x v="150"/>
    <s v="BACKWARD AND FORWARD"/>
    <n v="1998"/>
    <x v="0"/>
    <n v="4"/>
    <m/>
    <x v="4"/>
    <s v="United States"/>
    <s v="VC"/>
    <m/>
    <m/>
    <m/>
  </r>
  <r>
    <s v="789"/>
    <x v="150"/>
    <s v="BLACK AND BLUE"/>
    <n v="1992"/>
    <x v="0"/>
    <n v="1"/>
    <m/>
    <x v="4"/>
    <s v="United States"/>
    <s v="VC"/>
    <m/>
    <m/>
    <m/>
  </r>
  <r>
    <s v="577"/>
    <x v="150"/>
    <s v="COVERT FINGERS"/>
    <n v="2004"/>
    <x v="0"/>
    <n v="3"/>
    <m/>
    <x v="4"/>
    <s v="United States"/>
    <s v="VC"/>
    <m/>
    <m/>
    <m/>
  </r>
  <r>
    <s v="2329"/>
    <x v="150"/>
    <s v="CROSSHAIRS"/>
    <n v="2006"/>
    <x v="2"/>
    <n v="1"/>
    <s v="Original Wooden Case"/>
    <x v="4"/>
    <s v="United States"/>
    <s v="PRB"/>
    <m/>
    <m/>
    <m/>
  </r>
  <r>
    <s v="2330"/>
    <x v="150"/>
    <s v="DANGEROUS BIRDS SYRAH"/>
    <n v="2007"/>
    <x v="0"/>
    <n v="2"/>
    <s v="Original Wooden Case"/>
    <x v="4"/>
    <s v="United States"/>
    <s v="PRB"/>
    <m/>
    <m/>
    <m/>
  </r>
  <r>
    <s v="2331"/>
    <x v="150"/>
    <s v="DANGEROUS BIRDS SYRAH"/>
    <n v="2007"/>
    <x v="0"/>
    <n v="6"/>
    <s v="Original Wooden Case"/>
    <x v="4"/>
    <s v="United States"/>
    <s v="PRB"/>
    <m/>
    <m/>
    <m/>
  </r>
  <r>
    <s v="1130"/>
    <x v="150"/>
    <s v="E-RAISED"/>
    <n v="1998"/>
    <x v="0"/>
    <n v="1"/>
    <m/>
    <x v="4"/>
    <s v="United States"/>
    <s v="VC"/>
    <m/>
    <m/>
    <m/>
  </r>
  <r>
    <s v="523"/>
    <x v="150"/>
    <s v="EL CORAZON"/>
    <n v="1998"/>
    <x v="5"/>
    <n v="1"/>
    <m/>
    <x v="4"/>
    <s v="United States"/>
    <s v="VC"/>
    <m/>
    <m/>
    <m/>
  </r>
  <r>
    <s v="520"/>
    <x v="150"/>
    <s v="ELEVEN CONFESSIONS"/>
    <n v="2003"/>
    <x v="0"/>
    <n v="4"/>
    <m/>
    <x v="4"/>
    <s v="United States"/>
    <s v="VC"/>
    <m/>
    <m/>
    <m/>
  </r>
  <r>
    <s v="1127"/>
    <x v="150"/>
    <s v="ELEVEN CONFESSIONS"/>
    <n v="2010"/>
    <x v="0"/>
    <n v="6"/>
    <s v="Original Wooden Case"/>
    <x v="4"/>
    <s v="United States"/>
    <s v="PRB"/>
    <m/>
    <m/>
    <m/>
  </r>
  <r>
    <s v="1162"/>
    <x v="150"/>
    <s v="ELEVEN CONFESSIONS (PATINE: 3 SYRAH, 3 GRENACHE)"/>
    <n v="2011"/>
    <x v="0"/>
    <n v="6"/>
    <s v="Original Wooden Case"/>
    <x v="4"/>
    <s v="United States"/>
    <s v="PRB"/>
    <m/>
    <m/>
    <m/>
  </r>
  <r>
    <s v="1169"/>
    <x v="150"/>
    <s v="ELEVEN CONFESSIONS (PATINE: 3 SYRAH, 3 GRENACHE)"/>
    <n v="2012"/>
    <x v="0"/>
    <n v="6"/>
    <s v="Original Wooden Case"/>
    <x v="4"/>
    <s v="United States"/>
    <s v="PRB"/>
    <m/>
    <m/>
    <m/>
  </r>
  <r>
    <s v="515"/>
    <x v="150"/>
    <s v="FEMALE GRENACHE"/>
    <n v="2013"/>
    <x v="0"/>
    <n v="8"/>
    <m/>
    <x v="4"/>
    <s v="United States"/>
    <s v="VC"/>
    <m/>
    <m/>
    <m/>
  </r>
  <r>
    <s v="513"/>
    <x v="150"/>
    <s v="FIVE SHOOTER GRENACHE"/>
    <n v="2010"/>
    <x v="0"/>
    <n v="6"/>
    <m/>
    <x v="4"/>
    <s v="United States"/>
    <s v="VC"/>
    <m/>
    <m/>
    <m/>
  </r>
  <r>
    <s v="514"/>
    <x v="150"/>
    <s v="FIVE SHOOTER GRENACHE"/>
    <n v="2010"/>
    <x v="2"/>
    <n v="1"/>
    <s v="Original Wooden Case"/>
    <x v="4"/>
    <s v="United States"/>
    <s v="VC"/>
    <m/>
    <m/>
    <m/>
  </r>
  <r>
    <s v="511"/>
    <x v="150"/>
    <s v="FIVE SHOOTER SYRAH"/>
    <n v="2010"/>
    <x v="0"/>
    <n v="6"/>
    <m/>
    <x v="4"/>
    <s v="United States"/>
    <s v="VC"/>
    <m/>
    <m/>
    <m/>
  </r>
  <r>
    <s v="512"/>
    <x v="150"/>
    <s v="FIVE SHOOTER SYRAH"/>
    <n v="2010"/>
    <x v="2"/>
    <n v="1"/>
    <s v="Original Wooden Case"/>
    <x v="4"/>
    <s v="United States"/>
    <s v="VC"/>
    <m/>
    <m/>
    <m/>
  </r>
  <r>
    <s v="468"/>
    <x v="150"/>
    <s v="HEART CHOREA"/>
    <n v="2002"/>
    <x v="0"/>
    <n v="1"/>
    <m/>
    <x v="4"/>
    <s v="United States"/>
    <s v="VC"/>
    <m/>
    <m/>
    <m/>
  </r>
  <r>
    <s v="467"/>
    <x v="150"/>
    <s v="HEART CHOREA"/>
    <n v="2002"/>
    <x v="2"/>
    <n v="1"/>
    <m/>
    <x v="4"/>
    <s v="United States"/>
    <s v="VC"/>
    <m/>
    <m/>
    <m/>
  </r>
  <r>
    <s v="466"/>
    <x v="150"/>
    <s v="HEELS OVER HEAD"/>
    <n v="2000"/>
    <x v="0"/>
    <n v="1"/>
    <m/>
    <x v="4"/>
    <s v="United States"/>
    <s v="VC"/>
    <m/>
    <m/>
    <m/>
  </r>
  <r>
    <s v="460"/>
    <x v="150"/>
    <s v="HOLLERIN' M"/>
    <n v="2002"/>
    <x v="0"/>
    <n v="1"/>
    <m/>
    <x v="4"/>
    <s v="United States"/>
    <s v="VC"/>
    <m/>
    <m/>
    <m/>
  </r>
  <r>
    <s v="458"/>
    <x v="150"/>
    <s v="IMPOSTER MCCOY SYRAH"/>
    <n v="1997"/>
    <x v="0"/>
    <n v="1"/>
    <m/>
    <x v="4"/>
    <s v="United States"/>
    <s v="VC"/>
    <m/>
    <m/>
    <m/>
  </r>
  <r>
    <s v="2335"/>
    <x v="150"/>
    <s v="IMPOSTER MCCOY SYRAH"/>
    <n v="1997"/>
    <x v="1"/>
    <n v="1"/>
    <s v="Original Wooden Case"/>
    <x v="4"/>
    <s v="United States"/>
    <s v="PRB"/>
    <m/>
    <m/>
    <m/>
  </r>
  <r>
    <s v="2336"/>
    <x v="150"/>
    <s v="IMPOSTER MCCOY SYRAH"/>
    <n v="1997"/>
    <x v="1"/>
    <n v="1"/>
    <s v="Original Wooden Case"/>
    <x v="4"/>
    <s v="United States"/>
    <s v="KLM"/>
    <m/>
    <m/>
    <m/>
  </r>
  <r>
    <s v="457"/>
    <x v="150"/>
    <s v="IN FLAGRANTE"/>
    <n v="2000"/>
    <x v="0"/>
    <n v="5"/>
    <m/>
    <x v="4"/>
    <s v="United States"/>
    <s v="VC"/>
    <m/>
    <m/>
    <m/>
  </r>
  <r>
    <s v="455"/>
    <x v="150"/>
    <s v="IN FLAGRANTE"/>
    <n v="2000"/>
    <x v="2"/>
    <n v="1"/>
    <m/>
    <x v="4"/>
    <s v="United States"/>
    <s v="VC"/>
    <m/>
    <m/>
    <m/>
  </r>
  <r>
    <s v="454"/>
    <x v="150"/>
    <s v="IN THE ABSTRACT"/>
    <n v="2012"/>
    <x v="0"/>
    <n v="5"/>
    <m/>
    <x v="4"/>
    <s v="United States"/>
    <s v="VC"/>
    <m/>
    <m/>
    <m/>
  </r>
  <r>
    <s v="453"/>
    <x v="150"/>
    <s v="IN THE CROSSHAIRS"/>
    <n v="2006"/>
    <x v="0"/>
    <n v="1"/>
    <m/>
    <x v="4"/>
    <s v="United States"/>
    <s v="VC"/>
    <m/>
    <m/>
    <m/>
  </r>
  <r>
    <s v="452"/>
    <x v="150"/>
    <s v="IN THE CROSSHAIRS"/>
    <n v="2006"/>
    <x v="1"/>
    <n v="1"/>
    <m/>
    <x v="4"/>
    <s v="United States"/>
    <s v="VC"/>
    <m/>
    <m/>
    <m/>
  </r>
  <r>
    <s v="451"/>
    <x v="150"/>
    <s v="INCOGNITO"/>
    <n v="2000"/>
    <x v="2"/>
    <n v="1"/>
    <m/>
    <x v="4"/>
    <s v="United States"/>
    <s v="VC"/>
    <m/>
    <m/>
    <m/>
  </r>
  <r>
    <s v="1132"/>
    <x v="150"/>
    <s v="INTO THE DARK GRENACHE"/>
    <n v="2004"/>
    <x v="0"/>
    <n v="1"/>
    <m/>
    <x v="4"/>
    <s v="United States"/>
    <s v="VC"/>
    <m/>
    <m/>
    <m/>
  </r>
  <r>
    <s v="447"/>
    <x v="150"/>
    <s v="INTO THE DARK GRENACHE"/>
    <n v="2004"/>
    <x v="2"/>
    <n v="1"/>
    <m/>
    <x v="4"/>
    <s v="United States"/>
    <s v="VC"/>
    <m/>
    <m/>
    <m/>
  </r>
  <r>
    <s v="446"/>
    <x v="150"/>
    <s v="INTO THE DARK GRENACHE"/>
    <n v="2004"/>
    <x v="1"/>
    <n v="1"/>
    <m/>
    <x v="4"/>
    <s v="United States"/>
    <s v="VC"/>
    <m/>
    <m/>
    <m/>
  </r>
  <r>
    <s v="2337"/>
    <x v="150"/>
    <s v="JINETE BAJO VIN DE PAILLE"/>
    <n v="2008"/>
    <x v="5"/>
    <n v="3"/>
    <s v="Original Wooden Case"/>
    <x v="4"/>
    <s v="United States"/>
    <s v="PRB"/>
    <m/>
    <m/>
    <m/>
  </r>
  <r>
    <s v="442"/>
    <x v="150"/>
    <s v="JUST FOR THE LOVE OF IT"/>
    <n v="2002"/>
    <x v="0"/>
    <n v="1"/>
    <m/>
    <x v="4"/>
    <s v="United States"/>
    <s v="VC"/>
    <m/>
    <m/>
    <m/>
  </r>
  <r>
    <s v="2339"/>
    <x v="150"/>
    <s v="JUST FOR THE LOVE OF IT"/>
    <n v="2002"/>
    <x v="0"/>
    <n v="1"/>
    <s v="Second Hand Carton"/>
    <x v="4"/>
    <s v="United States"/>
    <s v="PRB"/>
    <m/>
    <m/>
    <m/>
  </r>
  <r>
    <s v="441"/>
    <x v="150"/>
    <s v="JUST FOR THE LOVE OF IT"/>
    <n v="2002"/>
    <x v="0"/>
    <n v="1"/>
    <m/>
    <x v="4"/>
    <s v="United States"/>
    <s v="VC"/>
    <m/>
    <m/>
    <m/>
  </r>
  <r>
    <s v="2340"/>
    <x v="150"/>
    <s v="JUST FOR THE LOVE OF IT"/>
    <n v="2002"/>
    <x v="0"/>
    <n v="1"/>
    <s v="Second Hand Carton"/>
    <x v="4"/>
    <s v="United States"/>
    <s v="PRB"/>
    <m/>
    <m/>
    <m/>
  </r>
  <r>
    <s v="2342"/>
    <x v="150"/>
    <s v="JUST FOR THE LOVE OF IT"/>
    <n v="2002"/>
    <x v="0"/>
    <n v="3"/>
    <s v="Second Hand Carton"/>
    <x v="4"/>
    <s v="United States"/>
    <s v="PRB"/>
    <m/>
    <m/>
    <m/>
  </r>
  <r>
    <s v="2343"/>
    <x v="150"/>
    <s v="JUST FOR THE LOVE OF IT"/>
    <n v="2002"/>
    <x v="0"/>
    <n v="12"/>
    <s v="Second Hand Carton"/>
    <x v="4"/>
    <s v="United States"/>
    <s v="PRB"/>
    <m/>
    <m/>
    <m/>
  </r>
  <r>
    <s v="443"/>
    <x v="150"/>
    <s v="JUST FOR THE LOVE OF IT"/>
    <n v="2002"/>
    <x v="0"/>
    <n v="17"/>
    <m/>
    <x v="4"/>
    <s v="United States"/>
    <s v="VC"/>
    <m/>
    <m/>
    <m/>
  </r>
  <r>
    <s v="440"/>
    <x v="150"/>
    <s v="JUST FOR THE LOVE OF IT"/>
    <n v="2002"/>
    <x v="2"/>
    <n v="1"/>
    <m/>
    <x v="4"/>
    <s v="United States"/>
    <s v="VC"/>
    <m/>
    <m/>
    <m/>
  </r>
  <r>
    <s v="2338"/>
    <x v="150"/>
    <s v="JUST FOR THE LOVE OF IT"/>
    <n v="2002"/>
    <x v="2"/>
    <n v="2"/>
    <s v="Original Wooden Case"/>
    <x v="4"/>
    <s v="United States"/>
    <s v="PRB"/>
    <m/>
    <m/>
    <m/>
  </r>
  <r>
    <s v="2341"/>
    <x v="150"/>
    <s v="JUST FOR THE LOVE OF IT"/>
    <n v="2002"/>
    <x v="1"/>
    <n v="1"/>
    <s v="Original Wooden Case"/>
    <x v="4"/>
    <s v="United States"/>
    <s v="KLM"/>
    <m/>
    <m/>
    <m/>
  </r>
  <r>
    <s v="439"/>
    <x v="150"/>
    <s v="KOLIBRI"/>
    <n v="2008"/>
    <x v="0"/>
    <n v="1"/>
    <m/>
    <x v="4"/>
    <s v="United States"/>
    <s v="VC"/>
    <m/>
    <m/>
    <m/>
  </r>
  <r>
    <s v="381"/>
    <x v="150"/>
    <s v="LABELS"/>
    <n v="2007"/>
    <x v="0"/>
    <n v="12"/>
    <m/>
    <x v="4"/>
    <s v="United States"/>
    <s v="VC"/>
    <m/>
    <m/>
    <m/>
  </r>
  <r>
    <s v="380"/>
    <x v="150"/>
    <s v="LABELS"/>
    <n v="2007"/>
    <x v="2"/>
    <n v="1"/>
    <m/>
    <x v="4"/>
    <s v="United States"/>
    <s v="VC"/>
    <m/>
    <m/>
    <m/>
  </r>
  <r>
    <s v="270"/>
    <x v="150"/>
    <s v="LI'L E"/>
    <n v="2003"/>
    <x v="0"/>
    <n v="4"/>
    <m/>
    <x v="4"/>
    <s v="United States"/>
    <s v="VC"/>
    <m/>
    <m/>
    <m/>
  </r>
  <r>
    <s v="271"/>
    <x v="150"/>
    <s v="LI'L E"/>
    <n v="2003"/>
    <x v="2"/>
    <n v="1"/>
    <m/>
    <x v="4"/>
    <s v="United States"/>
    <s v="VC"/>
    <m/>
    <m/>
    <m/>
  </r>
  <r>
    <s v="273"/>
    <x v="150"/>
    <s v="LIGHTMOTIF"/>
    <n v="2014"/>
    <x v="0"/>
    <n v="7"/>
    <m/>
    <x v="4"/>
    <s v="United States"/>
    <s v="VC"/>
    <m/>
    <m/>
    <m/>
  </r>
  <r>
    <s v="267"/>
    <x v="150"/>
    <s v="MALE SYRAH"/>
    <n v="2013"/>
    <x v="0"/>
    <n v="6"/>
    <m/>
    <x v="4"/>
    <s v="United States"/>
    <s v="VC"/>
    <m/>
    <m/>
    <m/>
  </r>
  <r>
    <s v="265"/>
    <x v="150"/>
    <s v="MALE SYRAH"/>
    <n v="2013"/>
    <x v="0"/>
    <n v="6"/>
    <m/>
    <x v="4"/>
    <s v="United States"/>
    <s v="VC"/>
    <m/>
    <m/>
    <m/>
  </r>
  <r>
    <s v="241"/>
    <x v="150"/>
    <s v="MIDNIGHT OIL"/>
    <n v="2001"/>
    <x v="0"/>
    <n v="5"/>
    <m/>
    <x v="4"/>
    <s v="United States"/>
    <s v="VC"/>
    <m/>
    <m/>
    <m/>
  </r>
  <r>
    <s v="240"/>
    <x v="150"/>
    <s v="MIDNIGHT OIL"/>
    <n v="2001"/>
    <x v="2"/>
    <n v="2"/>
    <m/>
    <x v="4"/>
    <s v="United States"/>
    <s v="VC"/>
    <m/>
    <m/>
    <m/>
  </r>
  <r>
    <s v="1325"/>
    <x v="150"/>
    <s v="MORE THAN A NUMBER"/>
    <n v="2002"/>
    <x v="2"/>
    <n v="1"/>
    <s v="Original Wooden Case"/>
    <x v="4"/>
    <s v="United States"/>
    <s v="PRB"/>
    <m/>
    <m/>
    <m/>
  </r>
  <r>
    <s v="234"/>
    <x v="150"/>
    <s v="MORE THAN A NUMBER"/>
    <n v="2002"/>
    <x v="2"/>
    <n v="1"/>
    <m/>
    <x v="4"/>
    <s v="United States"/>
    <s v="VC"/>
    <m/>
    <m/>
    <m/>
  </r>
  <r>
    <s v="2345"/>
    <x v="150"/>
    <s v="NEXT OF KYN CUMULUS VINEYARD"/>
    <n v="2013"/>
    <x v="0"/>
    <n v="6"/>
    <s v="Second Hand Carton"/>
    <x v="4"/>
    <s v="United States"/>
    <s v="PRB"/>
    <m/>
    <m/>
    <m/>
  </r>
  <r>
    <s v="212"/>
    <x v="150"/>
    <s v="NEXT OF KYN NO 1"/>
    <n v="2007"/>
    <x v="0"/>
    <n v="3"/>
    <m/>
    <x v="4"/>
    <s v="United States"/>
    <s v="VC"/>
    <m/>
    <m/>
    <m/>
  </r>
  <r>
    <s v="211"/>
    <x v="150"/>
    <s v="NEXT OF KYN NO 2"/>
    <n v="2008"/>
    <x v="0"/>
    <n v="3"/>
    <m/>
    <x v="4"/>
    <s v="United States"/>
    <s v="VC"/>
    <m/>
    <m/>
    <m/>
  </r>
  <r>
    <s v="210"/>
    <x v="150"/>
    <s v="NEXT OF KYN NO 2"/>
    <n v="2008"/>
    <x v="2"/>
    <n v="1"/>
    <m/>
    <x v="4"/>
    <s v="United States"/>
    <s v="VC"/>
    <m/>
    <m/>
    <m/>
  </r>
  <r>
    <s v="209"/>
    <x v="150"/>
    <s v="NEXT OF KYN NO 3"/>
    <n v="2009"/>
    <x v="0"/>
    <n v="3"/>
    <m/>
    <x v="4"/>
    <s v="United States"/>
    <s v="VC"/>
    <m/>
    <m/>
    <m/>
  </r>
  <r>
    <s v="208"/>
    <x v="150"/>
    <s v="NEXT OF KYN NO 6"/>
    <n v="2012"/>
    <x v="0"/>
    <n v="5"/>
    <m/>
    <x v="4"/>
    <s v="United States"/>
    <s v="VC"/>
    <m/>
    <m/>
    <m/>
  </r>
  <r>
    <s v="206"/>
    <x v="150"/>
    <s v="NEXT OF KYN NO 6"/>
    <n v="2012"/>
    <x v="2"/>
    <n v="2"/>
    <m/>
    <x v="4"/>
    <s v="United States"/>
    <s v="VC"/>
    <m/>
    <m/>
    <m/>
  </r>
  <r>
    <s v="205"/>
    <x v="150"/>
    <s v="NON SUEY ROUSSANNE"/>
    <n v="2000"/>
    <x v="0"/>
    <n v="2"/>
    <s v="Original Wooden Case"/>
    <x v="4"/>
    <s v="United States"/>
    <s v="VC"/>
    <m/>
    <m/>
    <m/>
  </r>
  <r>
    <s v="198"/>
    <x v="150"/>
    <s v="ODE TO E"/>
    <n v="2004"/>
    <x v="0"/>
    <n v="1"/>
    <m/>
    <x v="4"/>
    <s v="United States"/>
    <s v="VC"/>
    <m/>
    <m/>
    <m/>
  </r>
  <r>
    <s v="197"/>
    <x v="150"/>
    <s v="ODE TO E"/>
    <n v="2004"/>
    <x v="0"/>
    <n v="2"/>
    <m/>
    <x v="4"/>
    <s v="United States"/>
    <s v="VC"/>
    <m/>
    <m/>
    <m/>
  </r>
  <r>
    <s v="196"/>
    <x v="150"/>
    <s v="ODE TO E"/>
    <n v="2004"/>
    <x v="2"/>
    <n v="3"/>
    <m/>
    <x v="4"/>
    <s v="United States"/>
    <s v="VC"/>
    <m/>
    <m/>
    <m/>
  </r>
  <r>
    <s v="195"/>
    <x v="150"/>
    <s v="OMEGA"/>
    <n v="2003"/>
    <x v="0"/>
    <n v="6"/>
    <m/>
    <x v="4"/>
    <s v="United States"/>
    <s v="VC"/>
    <m/>
    <m/>
    <m/>
  </r>
  <r>
    <s v="194"/>
    <x v="150"/>
    <s v="ON THE LAM"/>
    <n v="2009"/>
    <x v="0"/>
    <n v="1"/>
    <m/>
    <x v="4"/>
    <s v="United States"/>
    <s v="VC"/>
    <m/>
    <m/>
    <m/>
  </r>
  <r>
    <s v="2346"/>
    <x v="150"/>
    <s v="ON YOUR TOES"/>
    <n v="2001"/>
    <x v="0"/>
    <n v="2"/>
    <s v="Second Hand Carton"/>
    <x v="4"/>
    <s v="United States"/>
    <s v="PRB"/>
    <m/>
    <m/>
    <m/>
  </r>
  <r>
    <s v="192"/>
    <x v="150"/>
    <s v="PAGAN POETRY"/>
    <n v="2001"/>
    <x v="5"/>
    <n v="2"/>
    <m/>
    <x v="4"/>
    <s v="United States"/>
    <s v="VC"/>
    <m/>
    <m/>
    <m/>
  </r>
  <r>
    <s v="186"/>
    <x v="150"/>
    <s v="PAPA"/>
    <n v="2003"/>
    <x v="0"/>
    <n v="11"/>
    <m/>
    <x v="4"/>
    <s v="United States"/>
    <s v="VC"/>
    <m/>
    <m/>
    <m/>
  </r>
  <r>
    <s v="184"/>
    <x v="150"/>
    <s v="PICTURES"/>
    <n v="2007"/>
    <x v="0"/>
    <n v="5"/>
    <m/>
    <x v="4"/>
    <s v="United States"/>
    <s v="VC"/>
    <m/>
    <m/>
    <m/>
  </r>
  <r>
    <s v="183"/>
    <x v="150"/>
    <s v="PICTURES"/>
    <n v="2007"/>
    <x v="2"/>
    <n v="1"/>
    <m/>
    <x v="4"/>
    <s v="United States"/>
    <s v="VC"/>
    <m/>
    <m/>
    <m/>
  </r>
  <r>
    <s v="2348"/>
    <x v="150"/>
    <s v="PIRANHA WATERDANCE"/>
    <n v="2014"/>
    <x v="0"/>
    <n v="6"/>
    <s v="Original Carton"/>
    <x v="4"/>
    <s v="United States"/>
    <s v="PRB"/>
    <m/>
    <m/>
    <m/>
  </r>
  <r>
    <s v="180"/>
    <x v="150"/>
    <s v="PIRANHA WATERDANCE"/>
    <n v="2014"/>
    <x v="0"/>
    <n v="6"/>
    <m/>
    <x v="4"/>
    <s v="United States"/>
    <s v="VC"/>
    <m/>
    <m/>
    <m/>
  </r>
  <r>
    <s v="2349"/>
    <x v="150"/>
    <s v="PIRANHA WATERDANCE"/>
    <n v="2014"/>
    <x v="0"/>
    <n v="18"/>
    <s v="Original Carton"/>
    <x v="4"/>
    <s v="United States"/>
    <s v="PRB"/>
    <m/>
    <m/>
    <m/>
  </r>
  <r>
    <s v="2347"/>
    <x v="150"/>
    <s v="PIRANHA WATERDANCE"/>
    <n v="2014"/>
    <x v="2"/>
    <n v="2"/>
    <s v="Original Wooden Case"/>
    <x v="4"/>
    <s v="United States"/>
    <s v="PRB"/>
    <m/>
    <m/>
    <m/>
  </r>
  <r>
    <s v="178"/>
    <x v="150"/>
    <s v="POKER FACE"/>
    <n v="2004"/>
    <x v="0"/>
    <n v="9"/>
    <m/>
    <x v="4"/>
    <s v="United States"/>
    <s v="VC"/>
    <m/>
    <m/>
    <m/>
  </r>
  <r>
    <s v="177"/>
    <x v="150"/>
    <s v="POKER FACE"/>
    <n v="2004"/>
    <x v="1"/>
    <n v="1"/>
    <m/>
    <x v="4"/>
    <s v="United States"/>
    <s v="VC"/>
    <m/>
    <m/>
    <m/>
  </r>
  <r>
    <s v="2350"/>
    <x v="150"/>
    <s v="QUEEN OF SPADES"/>
    <n v="1994"/>
    <x v="0"/>
    <n v="2"/>
    <s v="Original Carton"/>
    <x v="4"/>
    <s v="United States"/>
    <s v="PRB"/>
    <m/>
    <m/>
    <m/>
  </r>
  <r>
    <s v="175"/>
    <x v="150"/>
    <s v="QUEEN OF SPADES"/>
    <n v="1994"/>
    <x v="0"/>
    <n v="3"/>
    <m/>
    <x v="4"/>
    <s v="United States"/>
    <s v="VC"/>
    <m/>
    <m/>
    <m/>
  </r>
  <r>
    <s v="173"/>
    <x v="150"/>
    <s v="RAVEN NO 10"/>
    <n v="2006"/>
    <x v="2"/>
    <n v="2"/>
    <m/>
    <x v="4"/>
    <s v="United States"/>
    <s v="VC"/>
    <m/>
    <m/>
    <m/>
  </r>
  <r>
    <s v="172"/>
    <x v="150"/>
    <s v="RAVEN NO 3"/>
    <n v="2006"/>
    <x v="0"/>
    <n v="1"/>
    <m/>
    <x v="4"/>
    <s v="United States"/>
    <s v="VC"/>
    <m/>
    <m/>
    <m/>
  </r>
  <r>
    <s v="171"/>
    <x v="150"/>
    <s v="RAVEN NO 4"/>
    <n v="2006"/>
    <x v="0"/>
    <n v="5"/>
    <m/>
    <x v="4"/>
    <s v="United States"/>
    <s v="VC"/>
    <m/>
    <m/>
    <m/>
  </r>
  <r>
    <s v="170"/>
    <x v="150"/>
    <s v="RAVEN NO 5"/>
    <n v="2006"/>
    <x v="0"/>
    <n v="3"/>
    <m/>
    <x v="4"/>
    <s v="United States"/>
    <s v="VC"/>
    <m/>
    <m/>
    <m/>
  </r>
  <r>
    <s v="169"/>
    <x v="150"/>
    <s v="RAVEN NO 6 +7"/>
    <n v="2006"/>
    <x v="0"/>
    <n v="4"/>
    <m/>
    <x v="4"/>
    <s v="United States"/>
    <s v="VC"/>
    <m/>
    <m/>
    <m/>
  </r>
  <r>
    <s v="168"/>
    <x v="150"/>
    <s v="RAVEN NO 8"/>
    <n v="2006"/>
    <x v="0"/>
    <n v="2"/>
    <m/>
    <x v="4"/>
    <s v="United States"/>
    <s v="VC"/>
    <m/>
    <m/>
    <m/>
  </r>
  <r>
    <s v="165"/>
    <x v="150"/>
    <s v="RED HANDED"/>
    <n v="1995"/>
    <x v="0"/>
    <n v="1"/>
    <m/>
    <x v="4"/>
    <s v="United States"/>
    <s v="VC"/>
    <m/>
    <m/>
    <m/>
  </r>
  <r>
    <s v="164"/>
    <x v="150"/>
    <s v="REJUVENATORS"/>
    <n v="2004"/>
    <x v="0"/>
    <n v="1"/>
    <m/>
    <x v="4"/>
    <s v="United States"/>
    <s v="VC"/>
    <m/>
    <m/>
    <m/>
  </r>
  <r>
    <s v="162"/>
    <x v="150"/>
    <s v="RESISTE"/>
    <n v="2013"/>
    <x v="0"/>
    <n v="1"/>
    <m/>
    <x v="4"/>
    <s v="United States"/>
    <s v="VC"/>
    <m/>
    <m/>
    <m/>
  </r>
  <r>
    <s v="163"/>
    <x v="150"/>
    <s v="RESISTE"/>
    <n v="2013"/>
    <x v="0"/>
    <n v="4"/>
    <m/>
    <x v="4"/>
    <s v="United States"/>
    <s v="VC"/>
    <m/>
    <m/>
    <m/>
  </r>
  <r>
    <s v="2352"/>
    <x v="150"/>
    <s v="RIEN NE VA PLUS"/>
    <n v="2001"/>
    <x v="0"/>
    <n v="3"/>
    <s v="Second Hand Carton"/>
    <x v="4"/>
    <s v="United States"/>
    <s v="PRB"/>
    <m/>
    <m/>
    <m/>
  </r>
  <r>
    <s v="2351"/>
    <x v="150"/>
    <s v="RIEN NE VA PLUS"/>
    <n v="2001"/>
    <x v="2"/>
    <n v="1"/>
    <s v="Second Hand Carton"/>
    <x v="4"/>
    <s v="United States"/>
    <s v="PRB"/>
    <m/>
    <m/>
    <m/>
  </r>
  <r>
    <s v="2353"/>
    <x v="150"/>
    <s v="SHAKTI"/>
    <n v="2014"/>
    <x v="2"/>
    <n v="2"/>
    <s v="Original Wooden Case"/>
    <x v="4"/>
    <s v="United States"/>
    <s v="PRB"/>
    <m/>
    <m/>
    <m/>
  </r>
  <r>
    <s v="2354"/>
    <x v="150"/>
    <s v="SHAKTI GRENACHE"/>
    <n v="2014"/>
    <x v="0"/>
    <n v="7"/>
    <s v="Second Hand Carton"/>
    <x v="4"/>
    <s v="United States"/>
    <s v="PRB"/>
    <m/>
    <m/>
    <m/>
  </r>
  <r>
    <s v="2355"/>
    <x v="150"/>
    <s v="SHOT IN THE DARK"/>
    <n v="2006"/>
    <x v="2"/>
    <n v="1"/>
    <s v="Original Wooden Case"/>
    <x v="4"/>
    <s v="United States"/>
    <s v="PRB"/>
    <m/>
    <m/>
    <m/>
  </r>
  <r>
    <s v="1466"/>
    <x v="150"/>
    <s v="STEIN GRENACHE"/>
    <n v="2012"/>
    <x v="0"/>
    <n v="1"/>
    <s v="Original Wooden Case"/>
    <x v="4"/>
    <s v="United States"/>
    <s v="PRB"/>
    <m/>
    <m/>
    <m/>
  </r>
  <r>
    <s v="65"/>
    <x v="150"/>
    <s v="STEIN GRENACHE"/>
    <n v="2012"/>
    <x v="0"/>
    <n v="4"/>
    <m/>
    <x v="4"/>
    <s v="United States"/>
    <s v="VC"/>
    <m/>
    <m/>
    <m/>
  </r>
  <r>
    <s v="1529"/>
    <x v="150"/>
    <s v="STOCK SYRAH"/>
    <n v="2012"/>
    <x v="0"/>
    <n v="1"/>
    <s v="Original Wooden Case"/>
    <x v="4"/>
    <s v="United States"/>
    <s v="PRB"/>
    <m/>
    <m/>
    <m/>
  </r>
  <r>
    <s v="63"/>
    <x v="150"/>
    <s v="STOCK SYRAH"/>
    <n v="2012"/>
    <x v="0"/>
    <n v="4"/>
    <m/>
    <x v="4"/>
    <s v="United States"/>
    <s v="VC"/>
    <m/>
    <m/>
    <m/>
  </r>
  <r>
    <s v="62"/>
    <x v="150"/>
    <s v="STOCKHOLM SYNDROME"/>
    <n v="2010"/>
    <x v="0"/>
    <n v="3"/>
    <m/>
    <x v="4"/>
    <s v="United States"/>
    <s v="VC"/>
    <m/>
    <m/>
    <m/>
  </r>
  <r>
    <s v="61"/>
    <x v="150"/>
    <s v="STOCKHOLM SYNDROME"/>
    <n v="2010"/>
    <x v="0"/>
    <n v="3"/>
    <m/>
    <x v="4"/>
    <s v="United States"/>
    <s v="VC"/>
    <m/>
    <m/>
    <m/>
  </r>
  <r>
    <s v="60"/>
    <x v="150"/>
    <s v="SUBLIME ISOLATION"/>
    <n v="2003"/>
    <x v="0"/>
    <n v="3"/>
    <m/>
    <x v="4"/>
    <s v="United States"/>
    <s v="VC"/>
    <m/>
    <m/>
    <m/>
  </r>
  <r>
    <s v="56"/>
    <x v="150"/>
    <s v="TARANTELLA"/>
    <n v="1999"/>
    <x v="0"/>
    <n v="7"/>
    <m/>
    <x v="4"/>
    <s v="United States"/>
    <s v="VC"/>
    <m/>
    <m/>
    <m/>
  </r>
  <r>
    <s v="2358"/>
    <x v="150"/>
    <s v="TARANTELLA"/>
    <n v="1999"/>
    <x v="2"/>
    <n v="1"/>
    <s v="Original Wooden Case"/>
    <x v="4"/>
    <s v="United States"/>
    <s v="PRB"/>
    <m/>
    <m/>
    <m/>
  </r>
  <r>
    <s v="53"/>
    <x v="150"/>
    <s v="THE 17TH NAIL IN MY CRANIUM"/>
    <n v="2005"/>
    <x v="0"/>
    <n v="3"/>
    <m/>
    <x v="4"/>
    <s v="United States"/>
    <s v="VC"/>
    <m/>
    <m/>
    <m/>
  </r>
  <r>
    <s v="51"/>
    <x v="150"/>
    <s v="THE BOOT"/>
    <n v="2000"/>
    <x v="0"/>
    <n v="5"/>
    <m/>
    <x v="4"/>
    <s v="United States"/>
    <s v="VC"/>
    <m/>
    <m/>
    <m/>
  </r>
  <r>
    <s v="52"/>
    <x v="150"/>
    <s v="THE BOOT"/>
    <n v="2000"/>
    <x v="2"/>
    <n v="1"/>
    <m/>
    <x v="4"/>
    <s v="United States"/>
    <s v="VC"/>
    <m/>
    <m/>
    <m/>
  </r>
  <r>
    <s v="2359"/>
    <x v="150"/>
    <s v="THE BOOT"/>
    <n v="2000"/>
    <x v="2"/>
    <n v="3"/>
    <s v="Original Wooden Case"/>
    <x v="4"/>
    <s v="United States"/>
    <s v="PRB"/>
    <m/>
    <m/>
    <m/>
  </r>
  <r>
    <s v="50"/>
    <x v="150"/>
    <s v="THE COMPLICATOR"/>
    <n v="1997"/>
    <x v="0"/>
    <n v="5"/>
    <m/>
    <x v="4"/>
    <s v="United States"/>
    <s v="VC"/>
    <m/>
    <m/>
    <m/>
  </r>
  <r>
    <s v="49"/>
    <x v="150"/>
    <s v="THE FILLY"/>
    <n v="2000"/>
    <x v="5"/>
    <n v="2"/>
    <m/>
    <x v="4"/>
    <s v="United States"/>
    <s v="VC"/>
    <m/>
    <m/>
    <m/>
  </r>
  <r>
    <s v="47"/>
    <x v="150"/>
    <s v="THE HUSSY"/>
    <n v="2000"/>
    <x v="2"/>
    <n v="1"/>
    <m/>
    <x v="4"/>
    <s v="United States"/>
    <s v="VC"/>
    <m/>
    <m/>
    <m/>
  </r>
  <r>
    <s v="46"/>
    <x v="150"/>
    <s v="THE INAUGURAL. ELEVEN CONFESSIONS"/>
    <n v="2003"/>
    <x v="0"/>
    <n v="4"/>
    <m/>
    <x v="4"/>
    <s v="United States"/>
    <s v="VC"/>
    <m/>
    <m/>
    <m/>
  </r>
  <r>
    <s v="45"/>
    <x v="150"/>
    <s v="THE LINE"/>
    <n v="2008"/>
    <x v="0"/>
    <n v="6"/>
    <m/>
    <x v="4"/>
    <s v="United States"/>
    <s v="VC"/>
    <m/>
    <m/>
    <m/>
  </r>
  <r>
    <s v="43"/>
    <x v="150"/>
    <s v="THE MARAUDER"/>
    <n v="1999"/>
    <x v="0"/>
    <n v="2"/>
    <m/>
    <x v="4"/>
    <s v="United States"/>
    <s v="VC"/>
    <m/>
    <m/>
    <m/>
  </r>
  <r>
    <s v="44"/>
    <x v="150"/>
    <s v="THE MARAUDER"/>
    <n v="1999"/>
    <x v="0"/>
    <n v="2"/>
    <m/>
    <x v="4"/>
    <s v="United States"/>
    <s v="VC"/>
    <m/>
    <m/>
    <m/>
  </r>
  <r>
    <s v="41"/>
    <x v="150"/>
    <s v="THE MOMENT"/>
    <n v="2011"/>
    <x v="0"/>
    <n v="1"/>
    <m/>
    <x v="4"/>
    <s v="United States"/>
    <s v="VC"/>
    <m/>
    <m/>
    <m/>
  </r>
  <r>
    <s v="42"/>
    <x v="150"/>
    <s v="THE MOMENT"/>
    <n v="2011"/>
    <x v="0"/>
    <n v="3"/>
    <m/>
    <x v="4"/>
    <s v="United States"/>
    <s v="VC"/>
    <m/>
    <m/>
    <m/>
  </r>
  <r>
    <s v="40"/>
    <x v="150"/>
    <s v="THE MONKEY"/>
    <n v="2010"/>
    <x v="0"/>
    <n v="3"/>
    <m/>
    <x v="4"/>
    <s v="United States"/>
    <s v="VC"/>
    <m/>
    <m/>
    <m/>
  </r>
  <r>
    <s v="37"/>
    <x v="150"/>
    <s v="THE NAKED TRUTH"/>
    <n v="2005"/>
    <x v="0"/>
    <n v="2"/>
    <m/>
    <x v="4"/>
    <s v="United States"/>
    <s v="VC"/>
    <m/>
    <m/>
    <m/>
  </r>
  <r>
    <s v="38"/>
    <x v="150"/>
    <s v="THE NAKED TRUTH"/>
    <n v="2005"/>
    <x v="2"/>
    <n v="1"/>
    <m/>
    <x v="4"/>
    <s v="United States"/>
    <s v="VC"/>
    <m/>
    <m/>
    <m/>
  </r>
  <r>
    <s v="36"/>
    <x v="150"/>
    <s v="THE OX"/>
    <n v="1999"/>
    <x v="0"/>
    <n v="2"/>
    <m/>
    <x v="4"/>
    <s v="United States"/>
    <s v="VC"/>
    <m/>
    <m/>
    <m/>
  </r>
  <r>
    <s v="2361"/>
    <x v="150"/>
    <s v="THE OX"/>
    <n v="1999"/>
    <x v="2"/>
    <n v="1"/>
    <s v="Original Wooden Case"/>
    <x v="4"/>
    <s v="United States"/>
    <s v="PRB"/>
    <m/>
    <m/>
    <m/>
  </r>
  <r>
    <s v="35"/>
    <x v="150"/>
    <s v="THE THRILL OF STAMP COLLECTING"/>
    <n v="2009"/>
    <x v="0"/>
    <n v="10"/>
    <m/>
    <x v="4"/>
    <s v="United States"/>
    <s v="VC"/>
    <m/>
    <m/>
    <m/>
  </r>
  <r>
    <s v="2362"/>
    <x v="150"/>
    <s v="THIS IS NOT AN EXIT"/>
    <n v="2009"/>
    <x v="0"/>
    <n v="6"/>
    <s v="Original Wooden Case"/>
    <x v="4"/>
    <s v="United States"/>
    <s v="PRB"/>
    <m/>
    <m/>
    <m/>
  </r>
  <r>
    <s v="31"/>
    <x v="150"/>
    <s v="TURN THE WHOLE THING UPSIDE DOWN"/>
    <n v="2009"/>
    <x v="0"/>
    <n v="12"/>
    <m/>
    <x v="4"/>
    <s v="United States"/>
    <s v="VC"/>
    <m/>
    <m/>
    <m/>
  </r>
  <r>
    <s v="30"/>
    <x v="150"/>
    <s v="TWISTED AND BENT"/>
    <n v="1997"/>
    <x v="0"/>
    <n v="1"/>
    <m/>
    <x v="4"/>
    <s v="United States"/>
    <s v="VC"/>
    <m/>
    <m/>
    <m/>
  </r>
  <r>
    <s v="21"/>
    <x v="150"/>
    <s v="VEILED PINOT NOIR"/>
    <n v="1998"/>
    <x v="0"/>
    <n v="2"/>
    <m/>
    <x v="4"/>
    <s v="United States"/>
    <s v="VC"/>
    <m/>
    <m/>
    <m/>
  </r>
  <r>
    <s v="20"/>
    <x v="150"/>
    <s v="VEILED PINOT NOIR"/>
    <n v="1999"/>
    <x v="2"/>
    <n v="1"/>
    <m/>
    <x v="4"/>
    <s v="United States"/>
    <s v="VC"/>
    <m/>
    <m/>
    <m/>
  </r>
  <r>
    <s v="19"/>
    <x v="150"/>
    <s v="VENTRILOQUIST"/>
    <n v="2001"/>
    <x v="0"/>
    <n v="1"/>
    <m/>
    <x v="4"/>
    <s v="United States"/>
    <s v="VC"/>
    <m/>
    <m/>
    <m/>
  </r>
  <r>
    <s v="2363"/>
    <x v="150"/>
    <s v="VIN DE PAILLE"/>
    <n v="1999"/>
    <x v="5"/>
    <n v="6"/>
    <s v="Original Wooden Case"/>
    <x v="4"/>
    <s v="United States"/>
    <s v="PRB"/>
    <m/>
    <m/>
    <m/>
  </r>
  <r>
    <s v="4"/>
    <x v="150"/>
    <s v="WHISPERIN' E"/>
    <n v="2002"/>
    <x v="0"/>
    <n v="4"/>
    <m/>
    <x v="4"/>
    <s v="United States"/>
    <s v="VC"/>
    <m/>
    <m/>
    <m/>
  </r>
  <r>
    <s v="1665"/>
    <x v="151"/>
    <s v="FLOR DE PINGUS"/>
    <n v="2016"/>
    <x v="0"/>
    <n v="24"/>
    <s v="Original Carton"/>
    <x v="5"/>
    <s v="Spain"/>
    <s v="PRB"/>
    <m/>
    <m/>
    <m/>
  </r>
  <r>
    <s v="1666"/>
    <x v="151"/>
    <s v="FLOR DE PINGUS"/>
    <n v="2016"/>
    <x v="0"/>
    <n v="24"/>
    <s v="Original Wooden Case"/>
    <x v="5"/>
    <s v="Spain"/>
    <s v="PRB"/>
    <m/>
    <m/>
    <m/>
  </r>
  <r>
    <s v="1664"/>
    <x v="151"/>
    <s v="FLOR DE PINGUS"/>
    <n v="2016"/>
    <x v="2"/>
    <n v="3"/>
    <s v="Original Wooden Case"/>
    <x v="5"/>
    <s v="Spain"/>
    <s v="PRB"/>
    <m/>
    <m/>
    <m/>
  </r>
  <r>
    <s v="1663"/>
    <x v="151"/>
    <s v="FLOR DE PINGUS"/>
    <n v="2016"/>
    <x v="2"/>
    <n v="3"/>
    <s v="Original Wooden Case"/>
    <x v="5"/>
    <s v="Spain"/>
    <s v="PRB"/>
    <m/>
    <m/>
    <m/>
  </r>
  <r>
    <s v="182"/>
    <x v="151"/>
    <s v="PINGUS"/>
    <n v="2004"/>
    <x v="0"/>
    <n v="1"/>
    <m/>
    <x v="5"/>
    <s v="Spain"/>
    <s v="VC"/>
    <m/>
    <m/>
    <m/>
  </r>
  <r>
    <s v="2397"/>
    <x v="152"/>
    <s v="UNICO"/>
    <m/>
    <x v="0"/>
    <n v="12"/>
    <s v="Original Wooden Case"/>
    <x v="5"/>
    <s v="Spain"/>
    <s v="KLM"/>
    <m/>
    <m/>
    <m/>
  </r>
  <r>
    <s v="26"/>
    <x v="152"/>
    <s v="UNICO"/>
    <n v="1964"/>
    <x v="0"/>
    <n v="1"/>
    <m/>
    <x v="5"/>
    <s v="Spain"/>
    <s v="VC"/>
    <m/>
    <m/>
    <m/>
  </r>
  <r>
    <s v="25"/>
    <x v="152"/>
    <s v="UNICO"/>
    <n v="1970"/>
    <x v="0"/>
    <n v="2"/>
    <m/>
    <x v="5"/>
    <s v="Spain"/>
    <s v="VC"/>
    <m/>
    <m/>
    <m/>
  </r>
  <r>
    <s v="2398"/>
    <x v="152"/>
    <s v="UNICO"/>
    <n v="1970"/>
    <x v="0"/>
    <n v="11"/>
    <s v="Original Carton"/>
    <x v="5"/>
    <s v="Spain"/>
    <s v="PRB"/>
    <m/>
    <m/>
    <m/>
  </r>
  <r>
    <s v="24"/>
    <x v="152"/>
    <s v="UNICO"/>
    <n v="1985"/>
    <x v="0"/>
    <n v="1"/>
    <m/>
    <x v="5"/>
    <s v="Spain"/>
    <s v="VC"/>
    <m/>
    <m/>
    <m/>
  </r>
  <r>
    <s v="23"/>
    <x v="152"/>
    <s v="UNICO"/>
    <n v="1999"/>
    <x v="0"/>
    <n v="1"/>
    <m/>
    <x v="5"/>
    <s v="Spain"/>
    <s v="VC"/>
    <m/>
    <m/>
    <m/>
  </r>
  <r>
    <s v="1122"/>
    <x v="152"/>
    <s v="UNICO"/>
    <n v="2000"/>
    <x v="0"/>
    <n v="2"/>
    <s v="Original Wooden Case"/>
    <x v="5"/>
    <s v="Spain"/>
    <s v="PRB"/>
    <m/>
    <m/>
    <m/>
  </r>
  <r>
    <s v="1123"/>
    <x v="152"/>
    <s v="UNICO"/>
    <n v="2000"/>
    <x v="0"/>
    <n v="3"/>
    <s v="Original Wooden Case"/>
    <x v="5"/>
    <s v="Spain"/>
    <s v="PRB"/>
    <m/>
    <m/>
    <m/>
  </r>
  <r>
    <s v="1124"/>
    <x v="152"/>
    <s v="UNICO"/>
    <n v="2000"/>
    <x v="0"/>
    <n v="3"/>
    <s v="Original Wooden Case"/>
    <x v="5"/>
    <s v="Spain"/>
    <s v="PRB"/>
    <m/>
    <m/>
    <m/>
  </r>
  <r>
    <s v="2402"/>
    <x v="152"/>
    <s v="UNICO"/>
    <n v="2003"/>
    <x v="0"/>
    <n v="6"/>
    <s v="Original Wooden Case"/>
    <x v="5"/>
    <s v="Spain"/>
    <s v="PRB"/>
    <m/>
    <m/>
    <m/>
  </r>
  <r>
    <s v="22"/>
    <x v="152"/>
    <s v="UNICO"/>
    <s v="1990; '91; '96"/>
    <x v="0"/>
    <n v="1"/>
    <m/>
    <x v="5"/>
    <s v="Spain"/>
    <s v="VC"/>
    <m/>
    <m/>
    <m/>
  </r>
  <r>
    <s v="360"/>
    <x v="153"/>
    <s v="L'ERMITA"/>
    <n v="1994"/>
    <x v="2"/>
    <n v="1"/>
    <m/>
    <x v="6"/>
    <s v="Spain"/>
    <s v="VC"/>
    <m/>
    <m/>
    <m/>
  </r>
  <r>
    <s v="359"/>
    <x v="153"/>
    <s v="L'ERMITA"/>
    <n v="2005"/>
    <x v="0"/>
    <n v="1"/>
    <m/>
    <x v="6"/>
    <s v="Spain"/>
    <s v="VC"/>
    <m/>
    <m/>
    <m/>
  </r>
  <r>
    <s v="358"/>
    <x v="153"/>
    <s v="L'ERMITA"/>
    <n v="2012"/>
    <x v="0"/>
    <n v="2"/>
    <m/>
    <x v="6"/>
    <s v="Spain"/>
    <s v="VC"/>
    <m/>
    <m/>
    <m/>
  </r>
  <r>
    <s v="105"/>
    <x v="153"/>
    <s v="L´ERMITA"/>
    <n v="1994"/>
    <x v="0"/>
    <n v="1"/>
    <s v="Original Wooden Case"/>
    <x v="6"/>
    <s v="Spain"/>
    <s v="PRB"/>
    <m/>
    <m/>
    <m/>
  </r>
  <r>
    <s v="107"/>
    <x v="153"/>
    <s v="L´ERMITA"/>
    <n v="1994"/>
    <x v="0"/>
    <n v="5"/>
    <s v="Original Wooden Case"/>
    <x v="6"/>
    <s v="Spain"/>
    <s v="PRB"/>
    <m/>
    <m/>
    <m/>
  </r>
  <r>
    <s v="106"/>
    <x v="153"/>
    <s v="L´ERMITA"/>
    <n v="1994"/>
    <x v="0"/>
    <n v="5"/>
    <s v="Second Hand Carton"/>
    <x v="6"/>
    <s v="Spain"/>
    <s v="PRB"/>
    <m/>
    <m/>
    <m/>
  </r>
  <r>
    <s v="108"/>
    <x v="153"/>
    <s v="L´ERMITA"/>
    <n v="2013"/>
    <x v="0"/>
    <n v="6"/>
    <s v="Original Wooden Case"/>
    <x v="6"/>
    <s v="Spain"/>
    <s v="PRB"/>
    <m/>
    <m/>
    <m/>
  </r>
  <r>
    <s v="437"/>
    <x v="154"/>
    <s v="LA FOREST"/>
    <n v="2007"/>
    <x v="0"/>
    <n v="1"/>
    <m/>
    <x v="7"/>
    <s v="France"/>
    <s v="VC"/>
    <m/>
    <m/>
    <m/>
  </r>
  <r>
    <s v="436"/>
    <x v="154"/>
    <s v="LA FOREST"/>
    <n v="2008"/>
    <x v="0"/>
    <n v="2"/>
    <m/>
    <x v="7"/>
    <s v="France"/>
    <s v="VC"/>
    <m/>
    <m/>
    <m/>
  </r>
  <r>
    <s v="331"/>
    <x v="154"/>
    <s v="LES CLOS"/>
    <n v="2008"/>
    <x v="0"/>
    <n v="1"/>
    <m/>
    <x v="7"/>
    <s v="France"/>
    <s v="VC"/>
    <m/>
    <m/>
    <m/>
  </r>
  <r>
    <s v="330"/>
    <x v="154"/>
    <s v="LES CLOS"/>
    <n v="2011"/>
    <x v="0"/>
    <n v="2"/>
    <m/>
    <x v="7"/>
    <s v="France"/>
    <s v="VC"/>
    <m/>
    <m/>
    <m/>
  </r>
  <r>
    <s v="329"/>
    <x v="154"/>
    <s v="LES CLOS"/>
    <n v="2012"/>
    <x v="0"/>
    <n v="2"/>
    <m/>
    <x v="7"/>
    <s v="France"/>
    <s v="VC"/>
    <m/>
    <m/>
    <m/>
  </r>
  <r>
    <s v="295"/>
    <x v="154"/>
    <s v="LES PREUSES"/>
    <n v="2008"/>
    <x v="0"/>
    <n v="2"/>
    <m/>
    <x v="7"/>
    <s v="France"/>
    <s v="VC"/>
    <m/>
    <m/>
    <m/>
  </r>
  <r>
    <s v="294"/>
    <x v="154"/>
    <s v="LES PREUSES"/>
    <n v="2012"/>
    <x v="0"/>
    <n v="2"/>
    <m/>
    <x v="7"/>
    <s v="France"/>
    <s v="VC"/>
    <m/>
    <m/>
    <m/>
  </r>
  <r>
    <s v="1667"/>
    <x v="155"/>
    <s v="BLANCHOTS"/>
    <n v="2018"/>
    <x v="0"/>
    <n v="12"/>
    <s v="Original Carton"/>
    <x v="7"/>
    <s v="France"/>
    <s v="KLM"/>
    <m/>
    <m/>
    <m/>
  </r>
  <r>
    <s v="1668"/>
    <x v="155"/>
    <s v="BOUGROS"/>
    <n v="2018"/>
    <x v="0"/>
    <n v="24"/>
    <s v="Original Carton"/>
    <x v="7"/>
    <s v="France"/>
    <s v="KLM"/>
    <m/>
    <m/>
    <m/>
  </r>
  <r>
    <s v="1669"/>
    <x v="155"/>
    <s v="BUTTEAUX"/>
    <n v="2018"/>
    <x v="0"/>
    <n v="24"/>
    <s v="Original Carton"/>
    <x v="7"/>
    <s v="France"/>
    <s v="KLM"/>
    <m/>
    <m/>
    <m/>
  </r>
  <r>
    <s v="1670"/>
    <x v="155"/>
    <s v="CLOS"/>
    <n v="2018"/>
    <x v="0"/>
    <n v="6"/>
    <s v="Original Carton"/>
    <x v="7"/>
    <s v="France"/>
    <s v="KLM"/>
    <m/>
    <m/>
    <m/>
  </r>
  <r>
    <s v="1671"/>
    <x v="155"/>
    <s v="LES FORETS"/>
    <n v="2016"/>
    <x v="0"/>
    <n v="24"/>
    <s v="Original Carton"/>
    <x v="7"/>
    <s v="France"/>
    <s v="KLM"/>
    <m/>
    <m/>
    <m/>
  </r>
  <r>
    <s v="1672"/>
    <x v="155"/>
    <s v="LES RONCIERES"/>
    <n v="2017"/>
    <x v="0"/>
    <n v="48"/>
    <s v="Original Carton"/>
    <x v="7"/>
    <s v="France"/>
    <s v="KLM"/>
    <m/>
    <m/>
    <m/>
  </r>
  <r>
    <s v="1673"/>
    <x v="155"/>
    <s v="LES SECHETS"/>
    <n v="2017"/>
    <x v="0"/>
    <n v="24"/>
    <s v="Original Carton"/>
    <x v="7"/>
    <s v="France"/>
    <s v="KLM"/>
    <m/>
    <m/>
    <m/>
  </r>
  <r>
    <s v="1674"/>
    <x v="155"/>
    <s v="MONTEE DE TONNERRE"/>
    <n v="2016"/>
    <x v="0"/>
    <n v="24"/>
    <s v="Original Carton"/>
    <x v="7"/>
    <s v="France"/>
    <s v="KLM"/>
    <m/>
    <m/>
    <m/>
  </r>
  <r>
    <s v="1675"/>
    <x v="155"/>
    <s v="TERROIR DE CHICHEE"/>
    <n v="2018"/>
    <x v="2"/>
    <n v="12"/>
    <s v="Original Carton"/>
    <x v="7"/>
    <s v="France"/>
    <s v="KLM"/>
    <m/>
    <m/>
    <m/>
  </r>
  <r>
    <s v="780"/>
    <x v="156"/>
    <s v="BLANCHOT"/>
    <n v="2011"/>
    <x v="0"/>
    <n v="2"/>
    <m/>
    <x v="7"/>
    <s v="France"/>
    <s v="VC"/>
    <m/>
    <m/>
    <m/>
  </r>
  <r>
    <s v="1701"/>
    <x v="156"/>
    <s v="CHABLIS"/>
    <n v="2015"/>
    <x v="0"/>
    <n v="1"/>
    <s v="Second Hand Carton"/>
    <x v="7"/>
    <s v="France"/>
    <s v="KLM"/>
    <m/>
    <m/>
    <m/>
  </r>
  <r>
    <s v="1702"/>
    <x v="156"/>
    <s v="CHABLIS"/>
    <n v="2016"/>
    <x v="0"/>
    <n v="1"/>
    <s v="Second Hand Carton"/>
    <x v="7"/>
    <s v="France"/>
    <s v="KLM"/>
    <m/>
    <m/>
    <m/>
  </r>
  <r>
    <s v="1703"/>
    <x v="156"/>
    <s v="CHABLIS BUTTEAUX"/>
    <n v="2016"/>
    <x v="0"/>
    <n v="12"/>
    <s v="Original Carton"/>
    <x v="7"/>
    <s v="France"/>
    <s v="PRB"/>
    <m/>
    <m/>
    <m/>
  </r>
  <r>
    <s v="2202"/>
    <x v="156"/>
    <s v="CHABLIS MONTEE DE TONNERRE"/>
    <n v="2015"/>
    <x v="0"/>
    <n v="6"/>
    <s v="Original Carton"/>
    <x v="7"/>
    <s v="France"/>
    <s v="PRB"/>
    <m/>
    <m/>
    <m/>
  </r>
  <r>
    <s v="2203"/>
    <x v="156"/>
    <s v="CHABLIS MONTEE DE TONNERRE"/>
    <n v="2015"/>
    <x v="0"/>
    <n v="12"/>
    <s v="Original Carton"/>
    <x v="7"/>
    <s v="France"/>
    <s v="PRB"/>
    <m/>
    <m/>
    <m/>
  </r>
  <r>
    <s v="2205"/>
    <x v="156"/>
    <s v="CHABLIS MONTEE DE TONNERRE"/>
    <n v="2016"/>
    <x v="0"/>
    <n v="6"/>
    <s v="Original Carton"/>
    <x v="7"/>
    <s v="France"/>
    <s v="PRB"/>
    <m/>
    <m/>
    <m/>
  </r>
  <r>
    <s v="2206"/>
    <x v="156"/>
    <s v="CHABLIS MONTEE DE TONNERRE"/>
    <n v="2016"/>
    <x v="0"/>
    <n v="12"/>
    <s v="Original Carton"/>
    <x v="7"/>
    <s v="France"/>
    <s v="PRB"/>
    <m/>
    <m/>
    <m/>
  </r>
  <r>
    <s v="337"/>
    <x v="156"/>
    <s v="LES BUTTEAUX"/>
    <n v="2011"/>
    <x v="0"/>
    <n v="3"/>
    <m/>
    <x v="7"/>
    <s v="France"/>
    <s v="VC"/>
    <m/>
    <m/>
    <m/>
  </r>
  <r>
    <s v="166"/>
    <x v="157"/>
    <s v="RD"/>
    <n v="1976"/>
    <x v="0"/>
    <n v="1"/>
    <s v="Original Wooden Case"/>
    <x v="8"/>
    <s v="France"/>
    <s v="VC"/>
    <m/>
    <m/>
    <m/>
  </r>
  <r>
    <s v="2712"/>
    <x v="158"/>
    <s v="NAKED"/>
    <n v="1993"/>
    <x v="0"/>
    <n v="6"/>
    <s v="Original Wooden Case"/>
    <x v="8"/>
    <s v="France"/>
    <s v="KLM"/>
    <m/>
    <m/>
    <m/>
  </r>
  <r>
    <s v="2714"/>
    <x v="158"/>
    <s v="P2"/>
    <n v="1995"/>
    <x v="0"/>
    <n v="3"/>
    <s v="Original Wooden Case"/>
    <x v="8"/>
    <s v="France"/>
    <s v="KLM"/>
    <m/>
    <m/>
    <m/>
  </r>
  <r>
    <s v="608"/>
    <x v="158"/>
    <s v="P2"/>
    <n v="1996"/>
    <x v="0"/>
    <n v="6"/>
    <s v="Original Wooden Case"/>
    <x v="8"/>
    <s v="France"/>
    <s v="KLM"/>
    <m/>
    <m/>
    <m/>
  </r>
  <r>
    <s v="609"/>
    <x v="158"/>
    <s v="P2"/>
    <n v="1998"/>
    <x v="2"/>
    <n v="2"/>
    <s v="Original Wooden Case"/>
    <x v="8"/>
    <s v="France"/>
    <s v="KLM"/>
    <m/>
    <m/>
    <m/>
  </r>
  <r>
    <s v="2616"/>
    <x v="158"/>
    <s v="P2"/>
    <n v="1999"/>
    <x v="0"/>
    <n v="6"/>
    <s v="Original Carton"/>
    <x v="8"/>
    <s v="France"/>
    <s v="KLM"/>
    <m/>
    <m/>
    <m/>
  </r>
  <r>
    <s v="610"/>
    <x v="158"/>
    <s v="P2"/>
    <n v="2000"/>
    <x v="0"/>
    <n v="6"/>
    <s v="Original Wooden Case"/>
    <x v="8"/>
    <s v="France"/>
    <s v="KLM"/>
    <m/>
    <m/>
    <m/>
  </r>
  <r>
    <s v="611"/>
    <x v="158"/>
    <s v="P2"/>
    <n v="2002"/>
    <x v="0"/>
    <n v="12"/>
    <s v="Original Carton"/>
    <x v="8"/>
    <s v="France"/>
    <s v="KLM"/>
    <m/>
    <m/>
    <m/>
  </r>
  <r>
    <s v="2717"/>
    <x v="158"/>
    <s v="P2"/>
    <n v="2002"/>
    <x v="0"/>
    <n v="30"/>
    <s v="Original Carton"/>
    <x v="8"/>
    <s v="France"/>
    <s v="KLM"/>
    <m/>
    <m/>
    <m/>
  </r>
  <r>
    <s v="2716"/>
    <x v="158"/>
    <s v="P3"/>
    <n v="1988"/>
    <x v="2"/>
    <n v="3"/>
    <s v="Original Wooden Case"/>
    <x v="8"/>
    <s v="France"/>
    <s v="KLM"/>
    <m/>
    <m/>
    <m/>
  </r>
  <r>
    <s v="2710"/>
    <x v="158"/>
    <s v="P3"/>
    <n v="1990"/>
    <x v="0"/>
    <n v="6"/>
    <s v="Original Wooden Case"/>
    <x v="8"/>
    <s v="France"/>
    <s v="KLM"/>
    <m/>
    <m/>
    <m/>
  </r>
  <r>
    <s v="612"/>
    <x v="158"/>
    <s v="P3"/>
    <n v="1992"/>
    <x v="0"/>
    <n v="3"/>
    <s v="Original Wooden Case"/>
    <x v="8"/>
    <s v="France"/>
    <s v="KLM"/>
    <m/>
    <m/>
    <m/>
  </r>
  <r>
    <s v="2711"/>
    <x v="158"/>
    <s v="P3"/>
    <n v="1992"/>
    <x v="0"/>
    <n v="6"/>
    <s v="Original Wooden Case"/>
    <x v="8"/>
    <s v="France"/>
    <s v="KLM"/>
    <m/>
    <m/>
    <m/>
  </r>
  <r>
    <s v="613"/>
    <x v="158"/>
    <s v="P3"/>
    <n v="1993"/>
    <x v="0"/>
    <n v="3"/>
    <s v="Original Wooden Case"/>
    <x v="8"/>
    <s v="France"/>
    <s v="KLM"/>
    <m/>
    <m/>
    <m/>
  </r>
  <r>
    <s v="2715"/>
    <x v="158"/>
    <s v="P3"/>
    <n v="1996"/>
    <x v="0"/>
    <n v="6"/>
    <s v="Original Wooden Case"/>
    <x v="8"/>
    <s v="France"/>
    <s v="KLM"/>
    <m/>
    <m/>
    <m/>
  </r>
  <r>
    <s v="2781"/>
    <x v="158"/>
    <s v="P3"/>
    <n v="2008"/>
    <x v="1"/>
    <n v="3"/>
    <s v="Original Wooden Case"/>
    <x v="8"/>
    <s v="France"/>
    <s v="KLM"/>
    <m/>
    <m/>
    <m/>
  </r>
  <r>
    <s v="2709"/>
    <x v="158"/>
    <s v="P3"/>
    <n v="2008"/>
    <x v="1"/>
    <n v="9"/>
    <s v="Original Wooden Case"/>
    <x v="8"/>
    <s v="France"/>
    <s v="KLM"/>
    <m/>
    <m/>
    <m/>
  </r>
  <r>
    <s v="606"/>
    <x v="158"/>
    <s v="ROSE"/>
    <n v="1988"/>
    <x v="2"/>
    <n v="3"/>
    <s v="Original Wooden Case"/>
    <x v="8"/>
    <s v="France"/>
    <s v="KLM"/>
    <m/>
    <m/>
    <m/>
  </r>
  <r>
    <s v="607"/>
    <x v="158"/>
    <s v="ROSE"/>
    <n v="2006"/>
    <x v="2"/>
    <n v="6"/>
    <s v="Original Carton"/>
    <x v="8"/>
    <s v="France"/>
    <s v="KLM"/>
    <m/>
    <m/>
    <m/>
  </r>
  <r>
    <s v="2899"/>
    <x v="159"/>
    <m/>
    <n v="1996"/>
    <x v="0"/>
    <n v="1"/>
    <s v="Original Wooden Case"/>
    <x v="8"/>
    <s v="France"/>
    <s v="KLM"/>
    <m/>
    <m/>
    <m/>
  </r>
  <r>
    <s v="2900"/>
    <x v="159"/>
    <m/>
    <n v="1998"/>
    <x v="0"/>
    <n v="1"/>
    <s v="Original Wooden Case"/>
    <x v="8"/>
    <s v="France"/>
    <s v="KLM"/>
    <m/>
    <m/>
    <m/>
  </r>
  <r>
    <s v="598"/>
    <x v="159"/>
    <m/>
    <n v="2000"/>
    <x v="2"/>
    <n v="1"/>
    <s v="Original Wooden Case"/>
    <x v="8"/>
    <s v="France"/>
    <s v="KLM"/>
    <m/>
    <m/>
    <m/>
  </r>
  <r>
    <s v="2901"/>
    <x v="159"/>
    <m/>
    <n v="2002"/>
    <x v="2"/>
    <n v="1"/>
    <s v="Original Wooden Case"/>
    <x v="8"/>
    <s v="France"/>
    <s v="KLM"/>
    <m/>
    <m/>
    <m/>
  </r>
  <r>
    <s v="2902"/>
    <x v="159"/>
    <m/>
    <n v="2004"/>
    <x v="0"/>
    <n v="6"/>
    <s v="Original Wooden Case"/>
    <x v="8"/>
    <s v="France"/>
    <s v="KLM"/>
    <m/>
    <m/>
    <m/>
  </r>
  <r>
    <s v="599"/>
    <x v="159"/>
    <m/>
    <n v="2006"/>
    <x v="0"/>
    <n v="60"/>
    <s v="Original Carton"/>
    <x v="8"/>
    <s v="France"/>
    <s v="KLM"/>
    <m/>
    <m/>
    <m/>
  </r>
  <r>
    <s v="2903"/>
    <x v="159"/>
    <s v="CLOS D'AMBONNAY"/>
    <n v="2000"/>
    <x v="0"/>
    <n v="3"/>
    <s v="Original Carton"/>
    <x v="8"/>
    <s v="France"/>
    <s v="KLM"/>
    <m/>
    <m/>
    <m/>
  </r>
  <r>
    <s v="605"/>
    <x v="159"/>
    <s v="CLOS D'AMBONNAY"/>
    <n v="2000"/>
    <x v="0"/>
    <n v="6"/>
    <s v="Original Carton"/>
    <x v="8"/>
    <s v="France"/>
    <s v="KLM"/>
    <m/>
    <m/>
    <m/>
  </r>
  <r>
    <s v="2904"/>
    <x v="159"/>
    <s v="CLOS DU MESNIL"/>
    <n v="2006"/>
    <x v="0"/>
    <n v="2"/>
    <s v="Original Wooden Case"/>
    <x v="8"/>
    <s v="France"/>
    <s v="KLM"/>
    <m/>
    <m/>
    <m/>
  </r>
  <r>
    <s v="602"/>
    <x v="159"/>
    <s v="COLLECTION"/>
    <n v="1989"/>
    <x v="2"/>
    <n v="1"/>
    <s v="Original Wooden Case"/>
    <x v="8"/>
    <s v="France"/>
    <s v="KLM"/>
    <m/>
    <m/>
    <m/>
  </r>
  <r>
    <s v="603"/>
    <x v="159"/>
    <s v="COLLECTION"/>
    <n v="1990"/>
    <x v="2"/>
    <n v="1"/>
    <s v="Original Wooden Case"/>
    <x v="8"/>
    <s v="France"/>
    <s v="KLM"/>
    <m/>
    <m/>
    <m/>
  </r>
  <r>
    <s v="2477"/>
    <x v="159"/>
    <s v="EDITION 162"/>
    <n v="2006"/>
    <x v="0"/>
    <n v="6"/>
    <s v="Original Wooden Case"/>
    <x v="8"/>
    <s v="France"/>
    <s v="KLM"/>
    <m/>
    <m/>
    <m/>
  </r>
  <r>
    <s v="2525"/>
    <x v="159"/>
    <s v="GRAND CUVEE"/>
    <n v="9999"/>
    <x v="0"/>
    <n v="18"/>
    <s v="Original Wooden Case"/>
    <x v="8"/>
    <s v="France"/>
    <s v="KLM"/>
    <m/>
    <m/>
    <m/>
  </r>
  <r>
    <s v="600"/>
    <x v="159"/>
    <s v="ROSE"/>
    <n v="2019"/>
    <x v="2"/>
    <n v="1"/>
    <s v="Original Carton"/>
    <x v="8"/>
    <s v="France"/>
    <s v="KLM"/>
    <m/>
    <m/>
    <m/>
  </r>
  <r>
    <s v="601"/>
    <x v="159"/>
    <s v="ROSE"/>
    <n v="2020"/>
    <x v="1"/>
    <n v="1"/>
    <s v="Original Wooden Case"/>
    <x v="8"/>
    <s v="France"/>
    <s v="KLM"/>
    <m/>
    <m/>
    <m/>
  </r>
  <r>
    <s v="575"/>
    <x v="160"/>
    <s v="CRISTAL"/>
    <n v="2000"/>
    <x v="0"/>
    <n v="1"/>
    <s v="Original Case"/>
    <x v="8"/>
    <s v="France"/>
    <s v="VC"/>
    <m/>
    <m/>
    <m/>
  </r>
  <r>
    <s v="574"/>
    <x v="160"/>
    <s v="CRISTAL"/>
    <n v="2000"/>
    <x v="0"/>
    <n v="2"/>
    <m/>
    <x v="8"/>
    <s v="France"/>
    <s v="VC"/>
    <m/>
    <m/>
    <m/>
  </r>
  <r>
    <s v="576"/>
    <x v="160"/>
    <s v="CRISTAL"/>
    <n v="2002"/>
    <x v="4"/>
    <n v="1"/>
    <m/>
    <x v="8"/>
    <s v="France"/>
    <s v="VC"/>
    <m/>
    <m/>
    <m/>
  </r>
  <r>
    <s v="1180"/>
    <x v="161"/>
    <s v=""/>
    <n v="1959"/>
    <x v="2"/>
    <n v="1"/>
    <m/>
    <x v="8"/>
    <s v="France"/>
    <s v="VC"/>
    <m/>
    <m/>
    <m/>
  </r>
  <r>
    <s v="1181"/>
    <x v="161"/>
    <s v=""/>
    <n v="1962"/>
    <x v="2"/>
    <n v="1"/>
    <m/>
    <x v="8"/>
    <s v="France"/>
    <s v="VC"/>
    <m/>
    <m/>
    <m/>
  </r>
  <r>
    <s v="568"/>
    <x v="161"/>
    <s v="CUVEE DOM PERIGNON"/>
    <n v="1971"/>
    <x v="2"/>
    <n v="1"/>
    <m/>
    <x v="8"/>
    <s v="France"/>
    <s v="VC"/>
    <m/>
    <m/>
    <m/>
  </r>
  <r>
    <s v="2479"/>
    <x v="162"/>
    <s v="GRAND VINTAGE COLLECTION 1962"/>
    <n v="1962"/>
    <x v="2"/>
    <n v="1"/>
    <s v="Original Wooden Case"/>
    <x v="8"/>
    <s v="France"/>
    <s v="KLM"/>
    <m/>
    <m/>
    <m/>
  </r>
  <r>
    <s v="2478"/>
    <x v="162"/>
    <s v="GRAND VINTAGE COLLECTION 78"/>
    <n v="1978"/>
    <x v="2"/>
    <n v="1"/>
    <s v="Original Wooden Case"/>
    <x v="8"/>
    <s v="France"/>
    <s v="KLM"/>
    <m/>
    <m/>
    <m/>
  </r>
  <r>
    <s v="2866"/>
    <x v="162"/>
    <s v="RUINART ROSE"/>
    <n v="1998"/>
    <x v="2"/>
    <n v="1"/>
    <s v="Original Carton"/>
    <x v="8"/>
    <s v="France"/>
    <s v="KLM"/>
    <m/>
    <m/>
    <m/>
  </r>
  <r>
    <s v="2867"/>
    <x v="162"/>
    <s v="RUINART ROSE C3"/>
    <n v="1990"/>
    <x v="2"/>
    <n v="6"/>
    <s v="Original Carton"/>
    <x v="8"/>
    <s v="France"/>
    <s v="KLM"/>
    <m/>
    <m/>
    <m/>
  </r>
  <r>
    <s v="2764"/>
    <x v="163"/>
    <s v="WINSTON CHURCHILL"/>
    <n v="2012"/>
    <x v="0"/>
    <n v="30"/>
    <s v="Original Carton"/>
    <x v="8"/>
    <s v="France"/>
    <s v="KLM"/>
    <m/>
    <m/>
    <m/>
  </r>
  <r>
    <s v="781"/>
    <x v="164"/>
    <s v="BLANC DE BLANCS"/>
    <n v="1971"/>
    <x v="0"/>
    <n v="3"/>
    <m/>
    <x v="8"/>
    <s v="France"/>
    <s v="VC"/>
    <m/>
    <m/>
    <m/>
  </r>
  <r>
    <s v="1378"/>
    <x v="165"/>
    <m/>
    <n v="1986"/>
    <x v="0"/>
    <n v="1"/>
    <m/>
    <x v="9"/>
    <s v="France"/>
    <s v="VC"/>
    <m/>
    <m/>
    <m/>
  </r>
  <r>
    <s v="1412"/>
    <x v="165"/>
    <m/>
    <n v="2007"/>
    <x v="0"/>
    <n v="1"/>
    <m/>
    <x v="9"/>
    <s v="France"/>
    <s v="VC"/>
    <m/>
    <m/>
    <m/>
  </r>
  <r>
    <s v="516"/>
    <x v="166"/>
    <s v="FAUSTINO V"/>
    <n v="1970"/>
    <x v="0"/>
    <n v="2"/>
    <m/>
    <x v="10"/>
    <s v="Spain"/>
    <s v="VC"/>
    <m/>
    <m/>
    <m/>
  </r>
  <r>
    <s v="2"/>
    <x v="167"/>
    <s v="WS AUSLESE"/>
    <n v="1971"/>
    <x v="0"/>
    <n v="4"/>
    <m/>
    <x v="11"/>
    <s v="United States"/>
    <s v="VC"/>
    <m/>
    <m/>
    <m/>
  </r>
  <r>
    <s v="1"/>
    <x v="167"/>
    <s v="WS AUSLESE"/>
    <n v="1971"/>
    <x v="0"/>
    <n v="8"/>
    <m/>
    <x v="11"/>
    <s v="United States"/>
    <s v="VC"/>
    <m/>
    <m/>
    <m/>
  </r>
  <r>
    <s v="811"/>
    <x v="168"/>
    <s v="BAROLO BUSSIA"/>
    <n v="1989"/>
    <x v="0"/>
    <n v="2"/>
    <m/>
    <x v="12"/>
    <s v="Italy"/>
    <s v="VC"/>
    <m/>
    <m/>
    <m/>
  </r>
  <r>
    <s v="812"/>
    <x v="168"/>
    <s v="BAROLO BUSSIA"/>
    <n v="1998"/>
    <x v="0"/>
    <n v="1"/>
    <m/>
    <x v="12"/>
    <s v="Italy"/>
    <s v="VC"/>
    <m/>
    <m/>
    <m/>
  </r>
  <r>
    <s v="810"/>
    <x v="168"/>
    <s v="BAROLO BUSSIA"/>
    <n v="2001"/>
    <x v="0"/>
    <n v="1"/>
    <m/>
    <x v="12"/>
    <s v="Italy"/>
    <s v="VC"/>
    <m/>
    <m/>
    <m/>
  </r>
  <r>
    <s v="226"/>
    <x v="169"/>
    <s v="BRICCO DELL' UCCELLONE BARBERA D'ASTI"/>
    <n v="2001"/>
    <x v="0"/>
    <n v="12"/>
    <s v="Original Wooden Case"/>
    <x v="12"/>
    <s v="Italy"/>
    <s v="PRB"/>
    <m/>
    <m/>
    <m/>
  </r>
  <r>
    <s v="239"/>
    <x v="170"/>
    <s v="BARBARESCO ALBESANI DI NIEVE"/>
    <n v="1971"/>
    <x v="0"/>
    <n v="2"/>
    <s v="Second Hand Carton"/>
    <x v="12"/>
    <s v="Italy"/>
    <s v="PRB"/>
    <m/>
    <m/>
    <m/>
  </r>
  <r>
    <s v="240"/>
    <x v="170"/>
    <s v="BARBARESCO ASILI"/>
    <n v="1996"/>
    <x v="2"/>
    <n v="3"/>
    <s v="Original Wooden Case"/>
    <x v="12"/>
    <s v="Italy"/>
    <s v="PRB"/>
    <m/>
    <m/>
    <m/>
  </r>
  <r>
    <s v="241"/>
    <x v="170"/>
    <s v="BARBARESCO ASILI"/>
    <n v="2001"/>
    <x v="0"/>
    <n v="6"/>
    <s v="Original Wooden Case"/>
    <x v="12"/>
    <s v="Italy"/>
    <s v="PRB"/>
    <m/>
    <m/>
    <m/>
  </r>
  <r>
    <s v="242"/>
    <x v="170"/>
    <s v="BARBARESCO ASILI"/>
    <n v="2001"/>
    <x v="0"/>
    <n v="6"/>
    <s v="Original Wooden Case"/>
    <x v="12"/>
    <s v="Italy"/>
    <s v="PRB"/>
    <m/>
    <m/>
    <m/>
  </r>
  <r>
    <s v="28"/>
    <x v="170"/>
    <s v="BARBARESCO ASILI"/>
    <n v="2004"/>
    <x v="0"/>
    <n v="6"/>
    <s v="Original Wooden Case"/>
    <x v="12"/>
    <s v="Italy"/>
    <s v="PRB"/>
    <m/>
    <m/>
    <m/>
  </r>
  <r>
    <s v="14"/>
    <x v="170"/>
    <s v="BARBARESCO ASILI"/>
    <n v="2004"/>
    <x v="0"/>
    <n v="6"/>
    <s v="Original Wooden Case"/>
    <x v="12"/>
    <s v="Italy"/>
    <s v="PRB"/>
    <m/>
    <m/>
    <m/>
  </r>
  <r>
    <s v="246"/>
    <x v="170"/>
    <s v="BARBARESCO ASILI"/>
    <n v="2007"/>
    <x v="2"/>
    <n v="3"/>
    <s v="Original Wooden Case"/>
    <x v="12"/>
    <s v="Italy"/>
    <s v="PRB"/>
    <m/>
    <m/>
    <m/>
  </r>
  <r>
    <s v="245"/>
    <x v="170"/>
    <s v="BARBARESCO ASILI"/>
    <n v="2007"/>
    <x v="1"/>
    <n v="1"/>
    <s v="Original Wooden Case"/>
    <x v="12"/>
    <s v="Italy"/>
    <s v="PRB"/>
    <m/>
    <m/>
    <m/>
  </r>
  <r>
    <s v="24"/>
    <x v="170"/>
    <s v="BAROLO FALLETTO DI SERRALUNGA"/>
    <n v="2007"/>
    <x v="0"/>
    <n v="6"/>
    <s v="Original Wooden Case"/>
    <x v="12"/>
    <s v="Italy"/>
    <s v="PRB"/>
    <m/>
    <m/>
    <m/>
  </r>
  <r>
    <s v="248"/>
    <x v="170"/>
    <s v="BAROLO FALLETTO DI SERRALUNGA"/>
    <n v="2008"/>
    <x v="2"/>
    <n v="3"/>
    <s v="Original Wooden Case"/>
    <x v="12"/>
    <s v="Italy"/>
    <s v="PRB"/>
    <m/>
    <m/>
    <m/>
  </r>
  <r>
    <s v="27"/>
    <x v="170"/>
    <s v="BAROLO LE ROCCHE DEL FALLETTO"/>
    <n v="2003"/>
    <x v="0"/>
    <n v="6"/>
    <s v="Original Wooden Case"/>
    <x v="12"/>
    <s v="Italy"/>
    <s v="PRB"/>
    <m/>
    <m/>
    <m/>
  </r>
  <r>
    <s v="250"/>
    <x v="170"/>
    <s v="BAROLO LE ROCCHE DEL FALLETTO"/>
    <n v="2004"/>
    <x v="2"/>
    <n v="1"/>
    <s v="Original Wooden Case"/>
    <x v="12"/>
    <s v="Italy"/>
    <s v="PRB"/>
    <m/>
    <m/>
    <m/>
  </r>
  <r>
    <s v="251"/>
    <x v="170"/>
    <s v="BAROLO LE ROCCHE DEL FALLETTO"/>
    <n v="2007"/>
    <x v="2"/>
    <n v="1"/>
    <s v="Original Wooden Case"/>
    <x v="12"/>
    <s v="Italy"/>
    <s v="PRB"/>
    <m/>
    <m/>
    <m/>
  </r>
  <r>
    <s v="252"/>
    <x v="170"/>
    <s v="BAROLO LE ROCCHE DEL FALLETTO"/>
    <n v="2008"/>
    <x v="1"/>
    <n v="1"/>
    <s v="Original Wooden Case"/>
    <x v="12"/>
    <s v="Italy"/>
    <s v="PRB"/>
    <m/>
    <m/>
    <m/>
  </r>
  <r>
    <s v="818"/>
    <x v="171"/>
    <s v="BAROLO"/>
    <n v="2010"/>
    <x v="2"/>
    <n v="2"/>
    <s v="Original Wooden Case"/>
    <x v="12"/>
    <s v="Italy"/>
    <s v="VC"/>
    <m/>
    <m/>
    <m/>
  </r>
  <r>
    <s v="418"/>
    <x v="172"/>
    <s v="BAROLO COLONELLO"/>
    <n v="2008"/>
    <x v="0"/>
    <n v="6"/>
    <s v="Original Carton"/>
    <x v="12"/>
    <s v="Italy"/>
    <s v="PRB"/>
    <m/>
    <m/>
    <m/>
  </r>
  <r>
    <s v="417"/>
    <x v="172"/>
    <s v="BAROLO COLONELLO"/>
    <n v="2008"/>
    <x v="0"/>
    <n v="6"/>
    <s v="Original Carton"/>
    <x v="12"/>
    <s v="Italy"/>
    <s v="PRB"/>
    <m/>
    <m/>
    <m/>
  </r>
  <r>
    <s v="419"/>
    <x v="172"/>
    <s v="GRAN BUSSIA"/>
    <n v="1999"/>
    <x v="0"/>
    <n v="6"/>
    <s v="Original Wooden Case"/>
    <x v="12"/>
    <s v="Italy"/>
    <s v="PRB"/>
    <m/>
    <m/>
    <m/>
  </r>
  <r>
    <s v="420"/>
    <x v="172"/>
    <s v="GRAN BUSSIA"/>
    <n v="2000"/>
    <x v="0"/>
    <n v="6"/>
    <s v="Original Wooden Case"/>
    <x v="12"/>
    <s v="Italy"/>
    <s v="PRB"/>
    <m/>
    <m/>
    <m/>
  </r>
  <r>
    <s v="424"/>
    <x v="172"/>
    <s v="GRAN BUSSIA"/>
    <n v="2001"/>
    <x v="0"/>
    <n v="6"/>
    <s v="Original Wooden Case"/>
    <x v="12"/>
    <s v="Italy"/>
    <s v="PRB"/>
    <m/>
    <m/>
    <m/>
  </r>
  <r>
    <s v="2490"/>
    <x v="173"/>
    <s v="BARBERA D'ALBA CERRETTA"/>
    <n v="2018"/>
    <x v="0"/>
    <n v="6"/>
    <s v="Original Carton"/>
    <x v="12"/>
    <s v="Italy"/>
    <s v="KLM"/>
    <m/>
    <m/>
    <m/>
  </r>
  <r>
    <s v="2492"/>
    <x v="173"/>
    <s v="BAROLO CERRETTA"/>
    <n v="2016"/>
    <x v="2"/>
    <n v="2"/>
    <s v="Original Wooden Case"/>
    <x v="12"/>
    <s v="Italy"/>
    <s v="KLM"/>
    <m/>
    <m/>
    <m/>
  </r>
  <r>
    <s v="425"/>
    <x v="173"/>
    <s v="BAROLO MONFORTINO"/>
    <n v="1955"/>
    <x v="3"/>
    <n v="1"/>
    <s v="Non Original Wood"/>
    <x v="12"/>
    <s v="Italy"/>
    <s v="PRB"/>
    <m/>
    <m/>
    <m/>
  </r>
  <r>
    <s v="427"/>
    <x v="173"/>
    <s v="BAROLO MONFORTINO"/>
    <n v="2010"/>
    <x v="0"/>
    <n v="3"/>
    <s v="Original Wooden Case"/>
    <x v="12"/>
    <s v="Italy"/>
    <s v="PRB"/>
    <m/>
    <m/>
    <m/>
  </r>
  <r>
    <s v="426"/>
    <x v="173"/>
    <s v="BAROLO MONFORTINO"/>
    <n v="2010"/>
    <x v="2"/>
    <n v="1"/>
    <s v="Original Wooden Case"/>
    <x v="12"/>
    <s v="Italy"/>
    <s v="PRB"/>
    <m/>
    <m/>
    <m/>
  </r>
  <r>
    <s v="2495"/>
    <x v="173"/>
    <s v="BAROLO MONFORTINO"/>
    <n v="2014"/>
    <x v="0"/>
    <n v="3"/>
    <s v="Original Wooden Case"/>
    <x v="12"/>
    <s v="Italy"/>
    <s v="KLM"/>
    <m/>
    <m/>
    <m/>
  </r>
  <r>
    <s v="416"/>
    <x v="173"/>
    <s v="BAROLO MONFORTINO"/>
    <n v="2014"/>
    <x v="0"/>
    <n v="6"/>
    <s v="Original Wooden Case"/>
    <x v="12"/>
    <s v="Italy"/>
    <s v="KLM"/>
    <m/>
    <m/>
    <m/>
  </r>
  <r>
    <s v="415"/>
    <x v="173"/>
    <s v="BAROLO MONFORTINO"/>
    <n v="2014"/>
    <x v="2"/>
    <n v="1"/>
    <s v="Original Wooden Case"/>
    <x v="12"/>
    <s v="Italy"/>
    <s v="KLM"/>
    <m/>
    <m/>
    <m/>
  </r>
  <r>
    <s v="2497"/>
    <x v="173"/>
    <s v="BAROLO MONFORTINO"/>
    <n v="2014"/>
    <x v="2"/>
    <n v="1"/>
    <s v="Original Wooden Case"/>
    <x v="12"/>
    <s v="Italy"/>
    <s v="KLM"/>
    <m/>
    <m/>
    <m/>
  </r>
  <r>
    <s v="696"/>
    <x v="173"/>
    <s v="BAROLO MONFORTINO"/>
    <n v="2014"/>
    <x v="2"/>
    <n v="1"/>
    <s v="Original Wooden Case"/>
    <x v="12"/>
    <s v="Italy"/>
    <s v="KLM"/>
    <m/>
    <m/>
    <m/>
  </r>
  <r>
    <s v="239"/>
    <x v="173"/>
    <s v="MONFORTINO"/>
    <n v="1971"/>
    <x v="0"/>
    <n v="1"/>
    <m/>
    <x v="12"/>
    <s v="Italy"/>
    <s v="VC"/>
    <m/>
    <m/>
    <m/>
  </r>
  <r>
    <s v="2489"/>
    <x v="174"/>
    <s v="GATTINARA VIGNA VALFERANA AZ VITIVINICOLA"/>
    <n v="2016"/>
    <x v="0"/>
    <n v="6"/>
    <s v="Original Carton"/>
    <x v="12"/>
    <s v="Italy"/>
    <s v="KLM"/>
    <m/>
    <m/>
    <m/>
  </r>
  <r>
    <s v="859"/>
    <x v="175"/>
    <s v="ARBORINA"/>
    <n v="2004"/>
    <x v="0"/>
    <n v="1"/>
    <m/>
    <x v="12"/>
    <s v="Italy"/>
    <s v="VC"/>
    <m/>
    <m/>
    <m/>
  </r>
  <r>
    <s v="379"/>
    <x v="175"/>
    <s v="LARIGI"/>
    <n v="2004"/>
    <x v="0"/>
    <n v="1"/>
    <m/>
    <x v="12"/>
    <s v="Italy"/>
    <s v="VC"/>
    <m/>
    <m/>
    <m/>
  </r>
  <r>
    <s v="827"/>
    <x v="176"/>
    <s v="BARBARESCO"/>
    <n v="1996"/>
    <x v="2"/>
    <n v="2"/>
    <m/>
    <x v="12"/>
    <s v="Italy"/>
    <s v="VC"/>
    <m/>
    <m/>
    <m/>
  </r>
  <r>
    <s v="828"/>
    <x v="176"/>
    <s v="BARBARESCO"/>
    <n v="2001"/>
    <x v="0"/>
    <n v="2"/>
    <m/>
    <x v="12"/>
    <s v="Italy"/>
    <s v="VC"/>
    <m/>
    <m/>
    <m/>
  </r>
  <r>
    <s v="821"/>
    <x v="176"/>
    <s v="BAROLO"/>
    <n v="2001"/>
    <x v="0"/>
    <n v="1"/>
    <m/>
    <x v="12"/>
    <s v="Italy"/>
    <s v="VC"/>
    <m/>
    <m/>
    <m/>
  </r>
  <r>
    <s v="820"/>
    <x v="176"/>
    <s v="BAROLO"/>
    <n v="2001"/>
    <x v="2"/>
    <n v="1"/>
    <m/>
    <x v="12"/>
    <s v="Italy"/>
    <s v="VC"/>
    <m/>
    <m/>
    <m/>
  </r>
  <r>
    <s v="819"/>
    <x v="176"/>
    <s v="BAROLO"/>
    <n v="2008"/>
    <x v="2"/>
    <n v="1"/>
    <m/>
    <x v="12"/>
    <s v="Italy"/>
    <s v="VC"/>
    <m/>
    <m/>
    <m/>
  </r>
  <r>
    <s v="89"/>
    <x v="176"/>
    <s v="ROUGEOTS"/>
    <n v="2004"/>
    <x v="2"/>
    <n v="1"/>
    <m/>
    <x v="12"/>
    <s v="Italy"/>
    <s v="VC"/>
    <m/>
    <m/>
    <m/>
  </r>
  <r>
    <s v="911"/>
    <x v="177"/>
    <s v="BARBERESCO STARDERI DOCG"/>
    <n v="2003"/>
    <x v="0"/>
    <n v="6"/>
    <s v="Original Wooden Case"/>
    <x v="12"/>
    <s v="Italy"/>
    <s v="PRB"/>
    <m/>
    <m/>
    <m/>
  </r>
  <r>
    <s v="809"/>
    <x v="177"/>
    <s v="BAROLO CAMPE"/>
    <n v="2001"/>
    <x v="2"/>
    <n v="1"/>
    <s v="Original Wooden Case"/>
    <x v="12"/>
    <s v="Italy"/>
    <s v="VC"/>
    <m/>
    <m/>
    <m/>
  </r>
  <r>
    <s v="912"/>
    <x v="177"/>
    <s v="BAROLO CAMPE"/>
    <n v="2001"/>
    <x v="2"/>
    <n v="1"/>
    <s v="Original Wooden Case"/>
    <x v="12"/>
    <s v="Italy"/>
    <s v="PRB"/>
    <m/>
    <m/>
    <m/>
  </r>
  <r>
    <s v="1411"/>
    <x v="178"/>
    <s v="BAROLO CANTINA"/>
    <n v="1971"/>
    <x v="0"/>
    <n v="2"/>
    <s v="Second Hand Carton"/>
    <x v="12"/>
    <s v="Italy"/>
    <s v="PRB"/>
    <m/>
    <m/>
    <m/>
  </r>
  <r>
    <s v="1412"/>
    <x v="178"/>
    <s v="BAROLO MONPRIVATO"/>
    <n v="1989"/>
    <x v="0"/>
    <n v="1"/>
    <s v="Second Hand Carton"/>
    <x v="12"/>
    <s v="Italy"/>
    <s v="PRB"/>
    <m/>
    <m/>
    <m/>
  </r>
  <r>
    <s v="1413"/>
    <x v="178"/>
    <s v="BAROLO MONPRIVATO"/>
    <n v="1990"/>
    <x v="0"/>
    <n v="1"/>
    <s v="Second Hand Carton"/>
    <x v="12"/>
    <s v="Italy"/>
    <s v="PRB"/>
    <m/>
    <m/>
    <m/>
  </r>
  <r>
    <s v="1415"/>
    <x v="178"/>
    <s v="BAROLO MONPRIVATO"/>
    <n v="2001"/>
    <x v="0"/>
    <n v="6"/>
    <s v="Original Carton"/>
    <x v="12"/>
    <s v="Italy"/>
    <s v="PRB"/>
    <m/>
    <m/>
    <m/>
  </r>
  <r>
    <s v="1513"/>
    <x v="179"/>
    <s v="BAROLO CANNUBI BOSCH"/>
    <n v="1997"/>
    <x v="0"/>
    <n v="6"/>
    <s v="Original Carton"/>
    <x v="12"/>
    <s v="Italy"/>
    <s v="PRB"/>
    <m/>
    <m/>
    <m/>
  </r>
  <r>
    <s v="758"/>
    <x v="179"/>
    <s v="BRIC DEL FIASC"/>
    <n v="1993"/>
    <x v="2"/>
    <n v="1"/>
    <m/>
    <x v="12"/>
    <s v="Italy"/>
    <s v="VC"/>
    <m/>
    <m/>
    <m/>
  </r>
  <r>
    <s v="1155"/>
    <x v="179"/>
    <s v="CANNUBI"/>
    <n v="2004"/>
    <x v="0"/>
    <n v="1"/>
    <m/>
    <x v="12"/>
    <s v="Italy"/>
    <s v="VC"/>
    <m/>
    <m/>
    <m/>
  </r>
  <r>
    <s v="815"/>
    <x v="180"/>
    <s v="BAROLO BUSSIA"/>
    <n v="1986"/>
    <x v="9"/>
    <n v="1"/>
    <m/>
    <x v="12"/>
    <s v="Italy"/>
    <s v="VC"/>
    <m/>
    <m/>
    <m/>
  </r>
  <r>
    <s v="814"/>
    <x v="180"/>
    <s v="BAROLO BUSSIA"/>
    <n v="1990"/>
    <x v="0"/>
    <n v="1"/>
    <m/>
    <x v="12"/>
    <s v="Italy"/>
    <s v="VC"/>
    <m/>
    <m/>
    <m/>
  </r>
  <r>
    <s v="1689"/>
    <x v="180"/>
    <s v="BAROLO BUSSIA"/>
    <n v="1994"/>
    <x v="0"/>
    <n v="6"/>
    <s v="Original Carton"/>
    <x v="12"/>
    <s v="Italy"/>
    <s v="PRB"/>
    <m/>
    <m/>
    <m/>
  </r>
  <r>
    <s v="1691"/>
    <x v="180"/>
    <s v="BAROLO BUSSIA"/>
    <n v="2005"/>
    <x v="0"/>
    <n v="6"/>
    <s v="Original Carton"/>
    <x v="12"/>
    <s v="Italy"/>
    <s v="PRB"/>
    <m/>
    <m/>
    <m/>
  </r>
  <r>
    <s v="813"/>
    <x v="180"/>
    <s v="BAROLO BUSSIA"/>
    <n v="2005"/>
    <x v="2"/>
    <n v="1"/>
    <m/>
    <x v="12"/>
    <s v="Italy"/>
    <s v="VC"/>
    <m/>
    <m/>
    <m/>
  </r>
  <r>
    <s v="1692"/>
    <x v="180"/>
    <s v="BAROLO BUSSIA"/>
    <n v="2006"/>
    <x v="0"/>
    <n v="6"/>
    <s v="Original Carton"/>
    <x v="12"/>
    <s v="Italy"/>
    <s v="PRB"/>
    <m/>
    <m/>
    <m/>
  </r>
  <r>
    <s v="807"/>
    <x v="180"/>
    <s v="BAROLO RISERVA MONFORTE D'ALBA"/>
    <n v="1979"/>
    <x v="0"/>
    <n v="1"/>
    <m/>
    <x v="12"/>
    <s v="Italy"/>
    <s v="VC"/>
    <m/>
    <m/>
    <m/>
  </r>
  <r>
    <s v="1693"/>
    <x v="180"/>
    <s v="BUSSIA VIGNA COLONNELLO"/>
    <n v="2009"/>
    <x v="0"/>
    <n v="6"/>
    <s v="Original Wooden Case"/>
    <x v="12"/>
    <s v="Italy"/>
    <s v="PRB"/>
    <m/>
    <m/>
    <m/>
  </r>
  <r>
    <s v="1694"/>
    <x v="180"/>
    <s v="BUSSIA VIGNA COLONNELLO"/>
    <n v="2010"/>
    <x v="0"/>
    <n v="6"/>
    <s v="Original Wooden Case"/>
    <x v="12"/>
    <s v="Italy"/>
    <s v="PRB"/>
    <m/>
    <m/>
    <m/>
  </r>
  <r>
    <s v="17"/>
    <x v="180"/>
    <s v="VIGNA COLONNELLO"/>
    <n v="2011"/>
    <x v="0"/>
    <n v="6"/>
    <m/>
    <x v="12"/>
    <s v="Italy"/>
    <s v="VC"/>
    <m/>
    <m/>
    <m/>
  </r>
  <r>
    <s v="16"/>
    <x v="180"/>
    <s v="VIGNA COLONNELLO"/>
    <n v="2013"/>
    <x v="7"/>
    <n v="1"/>
    <s v="Original Wooden Case"/>
    <x v="12"/>
    <s v="Italy"/>
    <s v="VC"/>
    <m/>
    <m/>
    <m/>
  </r>
  <r>
    <s v="1700"/>
    <x v="181"/>
    <s v="ROCCHE DELL'ANNUNZIATA"/>
    <n v="2016"/>
    <x v="0"/>
    <n v="24"/>
    <s v="Original Wooden Case"/>
    <x v="12"/>
    <s v="Italy"/>
    <s v="KLM"/>
    <m/>
    <m/>
    <m/>
  </r>
  <r>
    <s v="742"/>
    <x v="182"/>
    <s v="CANNUBI"/>
    <n v="1990"/>
    <x v="0"/>
    <n v="1"/>
    <m/>
    <x v="12"/>
    <s v="Italy"/>
    <s v="VC"/>
    <m/>
    <m/>
    <m/>
  </r>
  <r>
    <s v="741"/>
    <x v="182"/>
    <s v="CANNUBI"/>
    <n v="1996"/>
    <x v="0"/>
    <n v="1"/>
    <m/>
    <x v="12"/>
    <s v="Italy"/>
    <s v="VC"/>
    <m/>
    <m/>
    <m/>
  </r>
  <r>
    <s v="2466"/>
    <x v="183"/>
    <s v="BAROLO 10 ANNI FOSSATI CASA NERE COLLECTION CASE (2007,2008,2009)"/>
    <m/>
    <x v="0"/>
    <n v="3"/>
    <s v="Original Wooden Case"/>
    <x v="12"/>
    <s v="Italy"/>
    <s v="PRB"/>
    <m/>
    <m/>
    <m/>
  </r>
  <r>
    <s v="2467"/>
    <x v="183"/>
    <s v="BAROLO 10 ANNI FOSSATI CASA NERE COLLECTION CASE (2007,2008,2009)"/>
    <m/>
    <x v="0"/>
    <n v="6"/>
    <s v="Original Wooden Case"/>
    <x v="12"/>
    <s v="Italy"/>
    <s v="PRB"/>
    <m/>
    <m/>
    <m/>
  </r>
  <r>
    <s v="817"/>
    <x v="183"/>
    <s v="BAROLO BRUNATE"/>
    <n v="2015"/>
    <x v="0"/>
    <n v="3"/>
    <s v="Original Wooden Case"/>
    <x v="12"/>
    <s v="Italy"/>
    <s v="VC"/>
    <m/>
    <m/>
    <m/>
  </r>
  <r>
    <s v="2468"/>
    <x v="183"/>
    <s v="BAROLO LA SERRA"/>
    <n v="1997"/>
    <x v="0"/>
    <n v="10"/>
    <s v="Original Carton"/>
    <x v="12"/>
    <s v="Italy"/>
    <s v="PRB"/>
    <m/>
    <m/>
    <m/>
  </r>
  <r>
    <s v="808"/>
    <x v="183"/>
    <s v="BAROLO LA SERRA"/>
    <n v="2015"/>
    <x v="0"/>
    <n v="3"/>
    <s v="Original Wooden Case"/>
    <x v="12"/>
    <s v="Italy"/>
    <s v="VC"/>
    <m/>
    <m/>
    <m/>
  </r>
  <r>
    <s v="2469"/>
    <x v="183"/>
    <s v="BAROLO LA SERRA"/>
    <n v="2015"/>
    <x v="0"/>
    <n v="12"/>
    <s v="Original Carton"/>
    <x v="12"/>
    <s v="Italy"/>
    <s v="PRB"/>
    <m/>
    <m/>
    <m/>
  </r>
  <r>
    <s v="2470"/>
    <x v="183"/>
    <s v="BAROLO RISERVA FOSSATI CASE NERE"/>
    <n v="2004"/>
    <x v="1"/>
    <n v="3"/>
    <s v="Original Wooden Case"/>
    <x v="12"/>
    <s v="Italy"/>
    <s v="PRB"/>
    <m/>
    <m/>
    <m/>
  </r>
  <r>
    <s v="2471"/>
    <x v="183"/>
    <s v="BAROLO RISERVA FOSSATI CASE NERE"/>
    <n v="2006"/>
    <x v="1"/>
    <n v="3"/>
    <s v="Original Wooden Case"/>
    <x v="12"/>
    <s v="Italy"/>
    <s v="PRB"/>
    <m/>
    <m/>
    <m/>
  </r>
  <r>
    <s v="805"/>
    <x v="183"/>
    <s v="BAROLO ROCCHE DELL ANNUNZIATA"/>
    <n v="2015"/>
    <x v="0"/>
    <n v="3"/>
    <s v="Original Wooden Case"/>
    <x v="12"/>
    <s v="Italy"/>
    <s v="VC"/>
    <m/>
    <m/>
    <m/>
  </r>
  <r>
    <s v="2472"/>
    <x v="183"/>
    <s v="BAROLO VECCHIE VITI"/>
    <n v="2001"/>
    <x v="2"/>
    <n v="3"/>
    <s v="Original Wooden Case"/>
    <x v="12"/>
    <s v="Italy"/>
    <s v="PRB"/>
    <m/>
    <m/>
    <m/>
  </r>
  <r>
    <s v="2473"/>
    <x v="183"/>
    <s v="BAROLO VIGNETO BRUNATE"/>
    <n v="1996"/>
    <x v="0"/>
    <n v="6"/>
    <s v="Second Hand Carton"/>
    <x v="12"/>
    <s v="Italy"/>
    <s v="PRB"/>
    <m/>
    <m/>
    <m/>
  </r>
  <r>
    <s v="738"/>
    <x v="183"/>
    <s v="CEREQUIO"/>
    <n v="2015"/>
    <x v="0"/>
    <n v="1"/>
    <m/>
    <x v="12"/>
    <s v="Italy"/>
    <s v="VC"/>
    <m/>
    <m/>
    <m/>
  </r>
  <r>
    <s v="459"/>
    <x v="184"/>
    <s v="HOMMAGE A JACQUES PERRIN"/>
    <n v="1989"/>
    <x v="0"/>
    <n v="1"/>
    <m/>
    <x v="13"/>
    <s v="France"/>
    <s v="VC"/>
    <m/>
    <m/>
    <m/>
  </r>
  <r>
    <s v="271"/>
    <x v="185"/>
    <s v="ERMITAGE BLANC DE L'OREE"/>
    <n v="2010"/>
    <x v="0"/>
    <n v="6"/>
    <s v="Original Wooden Case"/>
    <x v="13"/>
    <s v="France"/>
    <s v="PRB"/>
    <m/>
    <m/>
    <m/>
  </r>
  <r>
    <s v="564"/>
    <x v="186"/>
    <s v="DA CAPO"/>
    <n v="1998"/>
    <x v="0"/>
    <n v="1"/>
    <m/>
    <x v="13"/>
    <s v="France"/>
    <s v="VC"/>
    <m/>
    <m/>
    <m/>
  </r>
  <r>
    <s v="517"/>
    <x v="187"/>
    <s v="EX VOTO"/>
    <n v="2003"/>
    <x v="0"/>
    <n v="3"/>
    <m/>
    <x v="13"/>
    <s v="France"/>
    <s v="VC"/>
    <m/>
    <m/>
    <m/>
  </r>
  <r>
    <s v="1367"/>
    <x v="188"/>
    <m/>
    <n v="2008"/>
    <x v="0"/>
    <n v="3"/>
    <m/>
    <x v="13"/>
    <s v="France"/>
    <s v="VC"/>
    <m/>
    <m/>
    <m/>
  </r>
  <r>
    <s v="811"/>
    <x v="188"/>
    <m/>
    <n v="2016"/>
    <x v="0"/>
    <n v="24"/>
    <s v="Original Wooden Case"/>
    <x v="13"/>
    <s v="France"/>
    <s v="PRB"/>
    <m/>
    <m/>
    <m/>
  </r>
  <r>
    <s v="518"/>
    <x v="189"/>
    <s v="EX VOTO"/>
    <n v="2003"/>
    <x v="0"/>
    <n v="2"/>
    <m/>
    <x v="13"/>
    <s v="France"/>
    <s v="VC"/>
    <m/>
    <m/>
    <m/>
  </r>
  <r>
    <s v="433"/>
    <x v="189"/>
    <s v="LA LANDONNE"/>
    <n v="1983"/>
    <x v="0"/>
    <n v="1"/>
    <m/>
    <x v="13"/>
    <s v="France"/>
    <s v="VC"/>
    <m/>
    <m/>
    <m/>
  </r>
  <r>
    <s v="435"/>
    <x v="189"/>
    <s v="LA LANDONNE"/>
    <n v="1989"/>
    <x v="0"/>
    <n v="1"/>
    <m/>
    <x v="13"/>
    <s v="France"/>
    <s v="VC"/>
    <m/>
    <m/>
    <m/>
  </r>
  <r>
    <s v="432"/>
    <x v="189"/>
    <s v="LA LANDONNE"/>
    <n v="1990"/>
    <x v="0"/>
    <n v="2"/>
    <s v="Original Wooden Case"/>
    <x v="13"/>
    <s v="France"/>
    <s v="VC"/>
    <m/>
    <m/>
    <m/>
  </r>
  <r>
    <s v="434"/>
    <x v="189"/>
    <s v="LA LANDONNE"/>
    <n v="2003"/>
    <x v="0"/>
    <n v="2"/>
    <m/>
    <x v="13"/>
    <s v="France"/>
    <s v="VC"/>
    <m/>
    <m/>
    <m/>
  </r>
  <r>
    <s v="430"/>
    <x v="189"/>
    <s v="LA LANDONNE"/>
    <n v="2006"/>
    <x v="0"/>
    <n v="3"/>
    <m/>
    <x v="13"/>
    <s v="France"/>
    <s v="VC"/>
    <m/>
    <m/>
    <m/>
  </r>
  <r>
    <s v="429"/>
    <x v="189"/>
    <s v="LA MOULINE"/>
    <n v="1989"/>
    <x v="0"/>
    <n v="1"/>
    <m/>
    <x v="13"/>
    <s v="France"/>
    <s v="VC"/>
    <m/>
    <m/>
    <m/>
  </r>
  <r>
    <s v="428"/>
    <x v="189"/>
    <s v="LA MOULINE"/>
    <n v="1994"/>
    <x v="0"/>
    <n v="2"/>
    <m/>
    <x v="13"/>
    <s v="France"/>
    <s v="VC"/>
    <m/>
    <m/>
    <m/>
  </r>
  <r>
    <s v="427"/>
    <x v="189"/>
    <s v="LA MOULINE"/>
    <n v="2003"/>
    <x v="0"/>
    <n v="3"/>
    <m/>
    <x v="13"/>
    <s v="France"/>
    <s v="VC"/>
    <m/>
    <m/>
    <m/>
  </r>
  <r>
    <s v="426"/>
    <x v="189"/>
    <s v="LA MOULINE"/>
    <n v="2006"/>
    <x v="0"/>
    <n v="3"/>
    <m/>
    <x v="13"/>
    <s v="France"/>
    <s v="VC"/>
    <m/>
    <m/>
    <m/>
  </r>
  <r>
    <s v="440"/>
    <x v="189"/>
    <s v="LA MOULINE"/>
    <n v="2009"/>
    <x v="0"/>
    <n v="3"/>
    <s v="Original Wooden Case"/>
    <x v="13"/>
    <s v="France"/>
    <s v="PRB"/>
    <m/>
    <m/>
    <m/>
  </r>
  <r>
    <s v="34"/>
    <x v="189"/>
    <s v="LA MOULINE"/>
    <n v="2009"/>
    <x v="0"/>
    <n v="3"/>
    <s v="Original Wooden Case"/>
    <x v="13"/>
    <s v="France"/>
    <s v="PRB"/>
    <m/>
    <m/>
    <m/>
  </r>
  <r>
    <s v="441"/>
    <x v="189"/>
    <s v="LA MOULINE"/>
    <n v="2009"/>
    <x v="0"/>
    <n v="6"/>
    <s v="Original Wooden Case"/>
    <x v="13"/>
    <s v="France"/>
    <s v="PRB"/>
    <m/>
    <m/>
    <m/>
  </r>
  <r>
    <s v="388"/>
    <x v="189"/>
    <s v="LA TURQUE"/>
    <n v="1989"/>
    <x v="0"/>
    <n v="2"/>
    <m/>
    <x v="13"/>
    <s v="France"/>
    <s v="VC"/>
    <m/>
    <m/>
    <m/>
  </r>
  <r>
    <s v="387"/>
    <x v="189"/>
    <s v="LA TURQUE"/>
    <n v="1990"/>
    <x v="0"/>
    <n v="4"/>
    <s v="Original Wooden Case"/>
    <x v="13"/>
    <s v="France"/>
    <s v="VC"/>
    <m/>
    <m/>
    <m/>
  </r>
  <r>
    <s v="386"/>
    <x v="189"/>
    <s v="LA TURQUE"/>
    <n v="1994"/>
    <x v="0"/>
    <n v="2"/>
    <m/>
    <x v="13"/>
    <s v="France"/>
    <s v="VC"/>
    <m/>
    <m/>
    <m/>
  </r>
  <r>
    <s v="385"/>
    <x v="189"/>
    <s v="LA TURQUE"/>
    <n v="1996"/>
    <x v="0"/>
    <n v="1"/>
    <m/>
    <x v="13"/>
    <s v="France"/>
    <s v="VC"/>
    <m/>
    <m/>
    <m/>
  </r>
  <r>
    <s v="389"/>
    <x v="189"/>
    <s v="LA TURQUE"/>
    <n v="2001"/>
    <x v="0"/>
    <n v="1"/>
    <m/>
    <x v="13"/>
    <s v="France"/>
    <s v="VC"/>
    <m/>
    <m/>
    <m/>
  </r>
  <r>
    <s v="384"/>
    <x v="189"/>
    <s v="LA TURQUE"/>
    <n v="2003"/>
    <x v="0"/>
    <n v="1"/>
    <m/>
    <x v="13"/>
    <s v="France"/>
    <s v="VC"/>
    <m/>
    <m/>
    <m/>
  </r>
  <r>
    <s v="383"/>
    <x v="189"/>
    <s v="LA TURQUE"/>
    <n v="2006"/>
    <x v="0"/>
    <n v="1"/>
    <m/>
    <x v="13"/>
    <s v="France"/>
    <s v="VC"/>
    <m/>
    <m/>
    <m/>
  </r>
  <r>
    <s v="382"/>
    <x v="189"/>
    <s v="LA TURQUE"/>
    <n v="2006"/>
    <x v="0"/>
    <n v="2"/>
    <m/>
    <x v="13"/>
    <s v="France"/>
    <s v="VC"/>
    <m/>
    <m/>
    <m/>
  </r>
  <r>
    <s v="465"/>
    <x v="190"/>
    <s v="HERMITAGE"/>
    <n v="1990"/>
    <x v="0"/>
    <n v="5"/>
    <m/>
    <x v="13"/>
    <s v="France"/>
    <s v="VC"/>
    <m/>
    <m/>
    <m/>
  </r>
  <r>
    <s v="2720"/>
    <x v="190"/>
    <s v="HERMITAGE LA CHAPELLE"/>
    <n v="1990"/>
    <x v="0"/>
    <n v="8"/>
    <s v="Second Hand Carton"/>
    <x v="13"/>
    <s v="France"/>
    <s v="KLM"/>
    <m/>
    <m/>
    <m/>
  </r>
  <r>
    <s v="2721"/>
    <x v="190"/>
    <s v="HERMITAGE LA PETIT CHAPELLE"/>
    <n v="2009"/>
    <x v="0"/>
    <n v="6"/>
    <s v="Original Wooden Case"/>
    <x v="13"/>
    <s v="France"/>
    <s v="KLM"/>
    <m/>
    <m/>
    <m/>
  </r>
  <r>
    <s v="1377"/>
    <x v="191"/>
    <m/>
    <n v="1985"/>
    <x v="0"/>
    <n v="1"/>
    <m/>
    <x v="13"/>
    <s v="France"/>
    <s v="VC"/>
    <m/>
    <m/>
    <m/>
  </r>
  <r>
    <s v="1121"/>
    <x v="191"/>
    <s v=""/>
    <n v="2000"/>
    <x v="0"/>
    <n v="1"/>
    <m/>
    <x v="13"/>
    <s v="France"/>
    <s v="VC"/>
    <m/>
    <m/>
    <m/>
  </r>
  <r>
    <s v="1281"/>
    <x v="192"/>
    <m/>
    <n v="2006"/>
    <x v="0"/>
    <n v="12"/>
    <s v="Original Wooden Case"/>
    <x v="13"/>
    <s v="France"/>
    <s v="PRB"/>
    <m/>
    <m/>
    <m/>
  </r>
  <r>
    <s v="1279"/>
    <x v="192"/>
    <m/>
    <n v="2006"/>
    <x v="4"/>
    <n v="1"/>
    <s v="Original Wooden Case"/>
    <x v="13"/>
    <s v="France"/>
    <s v="PRB"/>
    <m/>
    <m/>
    <m/>
  </r>
  <r>
    <s v="1280"/>
    <x v="192"/>
    <m/>
    <n v="2006"/>
    <x v="4"/>
    <n v="1"/>
    <s v="Original Wooden Case"/>
    <x v="13"/>
    <s v="France"/>
    <s v="PRB"/>
    <m/>
    <m/>
    <m/>
  </r>
  <r>
    <s v="1278"/>
    <x v="192"/>
    <s v="HERMITAGE LES BESSARDS"/>
    <n v="2010"/>
    <x v="0"/>
    <n v="6"/>
    <s v="Original Carton"/>
    <x v="13"/>
    <s v="France"/>
    <s v="PRB"/>
    <m/>
    <m/>
    <m/>
  </r>
  <r>
    <s v="74"/>
    <x v="193"/>
    <s v="SCHARZHOFBERGER AUSLESE"/>
    <n v="1971"/>
    <x v="0"/>
    <n v="1"/>
    <m/>
    <x v="14"/>
    <s v="Germany"/>
    <s v="VC"/>
    <m/>
    <m/>
    <m/>
  </r>
  <r>
    <s v="759"/>
    <x v="194"/>
    <s v="BRAUNEBERGER JUFFER"/>
    <n v="1971"/>
    <x v="5"/>
    <n v="1"/>
    <m/>
    <x v="14"/>
    <s v="Germany"/>
    <s v="VC"/>
    <m/>
    <m/>
    <m/>
  </r>
  <r>
    <s v="286"/>
    <x v="195"/>
    <m/>
    <n v="1971"/>
    <x v="0"/>
    <n v="24"/>
    <s v="Original Wooden Case"/>
    <x v="15"/>
    <s v="France"/>
    <s v="PRB"/>
    <m/>
    <m/>
    <m/>
  </r>
  <r>
    <s v="1054"/>
    <x v="196"/>
    <s v=""/>
    <n v="1970"/>
    <x v="0"/>
    <n v="1"/>
    <m/>
    <x v="15"/>
    <s v="France"/>
    <s v="VC"/>
    <m/>
    <m/>
    <m/>
  </r>
  <r>
    <s v="1053"/>
    <x v="196"/>
    <s v=""/>
    <n v="1976"/>
    <x v="0"/>
    <n v="12"/>
    <s v="Original Wooden Case"/>
    <x v="15"/>
    <s v="France"/>
    <s v="VC"/>
    <m/>
    <m/>
    <m/>
  </r>
  <r>
    <s v="2474"/>
    <x v="197"/>
    <m/>
    <n v="2008"/>
    <x v="1"/>
    <n v="1"/>
    <s v="Original Wooden Case"/>
    <x v="15"/>
    <s v="France"/>
    <s v="PRB"/>
    <m/>
    <m/>
    <m/>
  </r>
  <r>
    <s v="2475"/>
    <x v="197"/>
    <m/>
    <n v="2010"/>
    <x v="1"/>
    <n v="1"/>
    <s v="Original Wooden Case"/>
    <x v="15"/>
    <s v="France"/>
    <s v="PRB"/>
    <m/>
    <m/>
    <m/>
  </r>
  <r>
    <s v="1069"/>
    <x v="197"/>
    <s v=""/>
    <n v="1941"/>
    <x v="0"/>
    <n v="1"/>
    <m/>
    <x v="15"/>
    <s v="France"/>
    <s v="VC"/>
    <m/>
    <m/>
    <m/>
  </r>
  <r>
    <s v="1068"/>
    <x v="197"/>
    <s v=""/>
    <n v="1942"/>
    <x v="0"/>
    <n v="1"/>
    <m/>
    <x v="15"/>
    <s v="France"/>
    <s v="VC"/>
    <m/>
    <m/>
    <m/>
  </r>
  <r>
    <s v="1067"/>
    <x v="197"/>
    <s v=""/>
    <n v="1947"/>
    <x v="0"/>
    <n v="1"/>
    <m/>
    <x v="15"/>
    <s v="France"/>
    <s v="VC"/>
    <m/>
    <m/>
    <m/>
  </r>
  <r>
    <s v="1128"/>
    <x v="197"/>
    <s v=""/>
    <n v="1955"/>
    <x v="0"/>
    <n v="4"/>
    <m/>
    <x v="15"/>
    <s v="France"/>
    <s v="VC"/>
    <m/>
    <m/>
    <m/>
  </r>
  <r>
    <s v="1066"/>
    <x v="197"/>
    <s v=""/>
    <n v="1969"/>
    <x v="0"/>
    <n v="1"/>
    <m/>
    <x v="15"/>
    <s v="France"/>
    <s v="VC"/>
    <m/>
    <m/>
    <m/>
  </r>
  <r>
    <s v="1127"/>
    <x v="197"/>
    <s v=""/>
    <n v="1969"/>
    <x v="0"/>
    <n v="3"/>
    <m/>
    <x v="15"/>
    <s v="France"/>
    <s v="VC"/>
    <m/>
    <m/>
    <m/>
  </r>
  <r>
    <s v="1065"/>
    <x v="197"/>
    <s v=""/>
    <n v="1970"/>
    <x v="0"/>
    <n v="9"/>
    <m/>
    <x v="15"/>
    <s v="France"/>
    <s v="VC"/>
    <m/>
    <m/>
    <m/>
  </r>
  <r>
    <s v="1064"/>
    <x v="197"/>
    <s v=""/>
    <n v="1971"/>
    <x v="0"/>
    <n v="3"/>
    <m/>
    <x v="15"/>
    <s v="France"/>
    <s v="VC"/>
    <m/>
    <m/>
    <m/>
  </r>
  <r>
    <s v="1063"/>
    <x v="197"/>
    <s v=""/>
    <n v="1986"/>
    <x v="0"/>
    <n v="1"/>
    <m/>
    <x v="15"/>
    <s v="France"/>
    <s v="VC"/>
    <m/>
    <m/>
    <m/>
  </r>
  <r>
    <s v="1062"/>
    <x v="197"/>
    <s v=""/>
    <n v="1988"/>
    <x v="0"/>
    <n v="1"/>
    <m/>
    <x v="15"/>
    <s v="France"/>
    <s v="VC"/>
    <m/>
    <m/>
    <m/>
  </r>
  <r>
    <s v="1061"/>
    <x v="197"/>
    <s v=""/>
    <n v="1989"/>
    <x v="0"/>
    <n v="6"/>
    <m/>
    <x v="15"/>
    <s v="France"/>
    <s v="VC"/>
    <m/>
    <m/>
    <m/>
  </r>
  <r>
    <s v="1126"/>
    <x v="197"/>
    <s v=""/>
    <n v="1990"/>
    <x v="0"/>
    <n v="1"/>
    <m/>
    <x v="15"/>
    <s v="France"/>
    <s v="VC"/>
    <m/>
    <m/>
    <m/>
  </r>
  <r>
    <s v="857"/>
    <x v="198"/>
    <s v="ASTRALIS"/>
    <n v="1997"/>
    <x v="0"/>
    <n v="1"/>
    <m/>
    <x v="16"/>
    <s v="Australia"/>
    <s v="VC"/>
    <m/>
    <m/>
    <m/>
  </r>
  <r>
    <s v="858"/>
    <x v="198"/>
    <s v="ASTRALIS"/>
    <n v="2005"/>
    <x v="0"/>
    <n v="1"/>
    <m/>
    <x v="16"/>
    <s v="Australia"/>
    <s v="VC"/>
    <m/>
    <m/>
    <m/>
  </r>
  <r>
    <s v="477"/>
    <x v="199"/>
    <s v="GRANGE"/>
    <n v="1971"/>
    <x v="0"/>
    <n v="4"/>
    <m/>
    <x v="16"/>
    <s v="Australia"/>
    <s v="VC"/>
    <m/>
    <m/>
    <m/>
  </r>
  <r>
    <s v="476"/>
    <x v="199"/>
    <s v="GRANGE"/>
    <n v="1986"/>
    <x v="0"/>
    <n v="1"/>
    <m/>
    <x v="16"/>
    <s v="Australia"/>
    <s v="VC"/>
    <m/>
    <m/>
    <m/>
  </r>
  <r>
    <s v="475"/>
    <x v="199"/>
    <s v="GRANGE"/>
    <n v="1989"/>
    <x v="0"/>
    <n v="1"/>
    <m/>
    <x v="16"/>
    <s v="Australia"/>
    <s v="VC"/>
    <m/>
    <m/>
    <m/>
  </r>
  <r>
    <s v="481"/>
    <x v="199"/>
    <s v="GRANGE"/>
    <n v="1990"/>
    <x v="0"/>
    <n v="1"/>
    <m/>
    <x v="16"/>
    <s v="Australia"/>
    <s v="VC"/>
    <m/>
    <m/>
    <m/>
  </r>
  <r>
    <s v="474"/>
    <x v="199"/>
    <s v="GRANGE"/>
    <n v="1995"/>
    <x v="0"/>
    <n v="2"/>
    <m/>
    <x v="16"/>
    <s v="Australia"/>
    <s v="VC"/>
    <m/>
    <m/>
    <m/>
  </r>
  <r>
    <s v="1520"/>
    <x v="199"/>
    <s v="GRANGE"/>
    <n v="1995"/>
    <x v="0"/>
    <n v="4"/>
    <s v="Original Wooden Case"/>
    <x v="16"/>
    <s v="Australia"/>
    <s v="PRB"/>
    <m/>
    <m/>
    <m/>
  </r>
  <r>
    <s v="473"/>
    <x v="199"/>
    <s v="GRANGE"/>
    <n v="1996"/>
    <x v="0"/>
    <n v="1"/>
    <m/>
    <x v="16"/>
    <s v="Australia"/>
    <s v="VC"/>
    <m/>
    <m/>
    <m/>
  </r>
  <r>
    <s v="472"/>
    <x v="199"/>
    <s v="GRANGE"/>
    <n v="1997"/>
    <x v="0"/>
    <n v="4"/>
    <m/>
    <x v="16"/>
    <s v="Australia"/>
    <s v="VC"/>
    <m/>
    <m/>
    <m/>
  </r>
  <r>
    <s v="471"/>
    <x v="199"/>
    <s v="GRANGE"/>
    <n v="1998"/>
    <x v="0"/>
    <n v="13"/>
    <m/>
    <x v="16"/>
    <s v="Australia"/>
    <s v="VC"/>
    <m/>
    <m/>
    <m/>
  </r>
  <r>
    <s v="1521"/>
    <x v="199"/>
    <s v="GRANGE"/>
    <n v="1999"/>
    <x v="0"/>
    <n v="2"/>
    <s v="Original Wooden Case"/>
    <x v="16"/>
    <s v="Australia"/>
    <s v="PRB"/>
    <m/>
    <m/>
    <m/>
  </r>
  <r>
    <s v="470"/>
    <x v="199"/>
    <s v="GRANGE"/>
    <n v="1999"/>
    <x v="0"/>
    <n v="5"/>
    <m/>
    <x v="16"/>
    <s v="Australia"/>
    <s v="VC"/>
    <m/>
    <m/>
    <m/>
  </r>
  <r>
    <s v="1522"/>
    <x v="199"/>
    <s v="GRANGE"/>
    <n v="2001"/>
    <x v="0"/>
    <n v="6"/>
    <s v="Original Wooden Case"/>
    <x v="16"/>
    <s v="Australia"/>
    <s v="PRB"/>
    <m/>
    <m/>
    <m/>
  </r>
  <r>
    <s v="480"/>
    <x v="199"/>
    <s v="GRANGE"/>
    <n v="2001"/>
    <x v="0"/>
    <n v="6"/>
    <m/>
    <x v="16"/>
    <s v="Australia"/>
    <s v="VC"/>
    <m/>
    <m/>
    <m/>
  </r>
  <r>
    <s v="1523"/>
    <x v="199"/>
    <s v="GRANGE"/>
    <n v="2001"/>
    <x v="0"/>
    <n v="6"/>
    <s v="Original Wooden Case"/>
    <x v="16"/>
    <s v="Australia"/>
    <s v="PRB"/>
    <m/>
    <m/>
    <m/>
  </r>
  <r>
    <s v="1524"/>
    <x v="199"/>
    <s v="GRANGE"/>
    <n v="2001"/>
    <x v="0"/>
    <n v="12"/>
    <s v="Original Wooden Case"/>
    <x v="16"/>
    <s v="Australia"/>
    <s v="PRB"/>
    <m/>
    <m/>
    <m/>
  </r>
  <r>
    <s v="479"/>
    <x v="199"/>
    <s v="GRANGE"/>
    <n v="2003"/>
    <x v="0"/>
    <n v="2"/>
    <m/>
    <x v="16"/>
    <s v="Australia"/>
    <s v="VC"/>
    <m/>
    <m/>
    <m/>
  </r>
  <r>
    <s v="478"/>
    <x v="199"/>
    <s v="GRANGE"/>
    <n v="2006"/>
    <x v="0"/>
    <n v="4"/>
    <m/>
    <x v="16"/>
    <s v="Australia"/>
    <s v="VC"/>
    <m/>
    <m/>
    <m/>
  </r>
  <r>
    <s v="1525"/>
    <x v="199"/>
    <s v="GRANGE"/>
    <n v="2013"/>
    <x v="0"/>
    <n v="24"/>
    <s v="Original Wooden Case"/>
    <x v="16"/>
    <s v="Australia"/>
    <s v="PRB"/>
    <m/>
    <m/>
    <m/>
  </r>
  <r>
    <s v="146"/>
    <x v="200"/>
    <s v="BAROLO BUSSIA"/>
    <n v="1995"/>
    <x v="0"/>
    <n v="6"/>
    <s v="Original Carton"/>
    <x v="17"/>
    <s v="Italy"/>
    <s v="PRB"/>
    <m/>
    <m/>
    <m/>
  </r>
  <r>
    <s v="147"/>
    <x v="200"/>
    <s v="BAROLO BUSSIA"/>
    <n v="2001"/>
    <x v="0"/>
    <n v="6"/>
    <s v="Original Wooden Case"/>
    <x v="17"/>
    <s v="Italy"/>
    <s v="PRB"/>
    <m/>
    <m/>
    <m/>
  </r>
  <r>
    <s v="149"/>
    <x v="200"/>
    <s v="BAROLO BUSSIA"/>
    <n v="2004"/>
    <x v="0"/>
    <n v="6"/>
    <s v="Original Wooden Case"/>
    <x v="17"/>
    <s v="Italy"/>
    <s v="PRB"/>
    <m/>
    <m/>
    <m/>
  </r>
  <r>
    <s v="148"/>
    <x v="200"/>
    <s v="BAROLO BUSSIA"/>
    <n v="2004"/>
    <x v="2"/>
    <n v="1"/>
    <s v="Original Wooden Case"/>
    <x v="17"/>
    <s v="Italy"/>
    <s v="PRB"/>
    <m/>
    <m/>
    <m/>
  </r>
  <r>
    <s v="150"/>
    <x v="200"/>
    <s v="BAROLO BUSSIA"/>
    <n v="2010"/>
    <x v="0"/>
    <n v="6"/>
    <s v="Original Carton"/>
    <x v="17"/>
    <s v="Italy"/>
    <s v="PRB"/>
    <m/>
    <m/>
    <m/>
  </r>
  <r>
    <s v="151"/>
    <x v="200"/>
    <s v="BUSSIA VIGNA COLONNELLO"/>
    <n v="2010"/>
    <x v="2"/>
    <n v="1"/>
    <s v="Original Wooden Case"/>
    <x v="17"/>
    <s v="Italy"/>
    <s v="PRB"/>
    <m/>
    <m/>
    <m/>
  </r>
  <r>
    <s v="152"/>
    <x v="200"/>
    <s v="CERVARO DELLA SALA"/>
    <n v="1999"/>
    <x v="2"/>
    <n v="1"/>
    <s v="Original Wooden Case"/>
    <x v="17"/>
    <s v="Italy"/>
    <s v="PRB"/>
    <m/>
    <m/>
    <m/>
  </r>
  <r>
    <s v="153"/>
    <x v="200"/>
    <s v="CERVARO DELLA SALA"/>
    <n v="2006"/>
    <x v="2"/>
    <n v="1"/>
    <s v="Original Wooden Case"/>
    <x v="17"/>
    <s v="Italy"/>
    <s v="PRB"/>
    <m/>
    <m/>
    <m/>
  </r>
  <r>
    <s v="154"/>
    <x v="200"/>
    <s v="CERVARO DELLA SALA"/>
    <n v="2009"/>
    <x v="7"/>
    <n v="1"/>
    <s v="Original Wooden Case"/>
    <x v="17"/>
    <s v="Italy"/>
    <s v="PRB"/>
    <m/>
    <m/>
    <m/>
  </r>
  <r>
    <s v="155"/>
    <x v="200"/>
    <s v="CERVARO DELLA SALA"/>
    <n v="2010"/>
    <x v="2"/>
    <n v="1"/>
    <s v="Original Wooden Case"/>
    <x v="17"/>
    <s v="Italy"/>
    <s v="PRB"/>
    <m/>
    <m/>
    <m/>
  </r>
  <r>
    <s v="156"/>
    <x v="200"/>
    <s v="CERVARO DELLA SALA"/>
    <n v="2010"/>
    <x v="1"/>
    <n v="1"/>
    <s v="Original Wooden Case"/>
    <x v="17"/>
    <s v="Italy"/>
    <s v="PRB"/>
    <m/>
    <m/>
    <m/>
  </r>
  <r>
    <s v="157"/>
    <x v="200"/>
    <s v="CERVARO DELLA SALA"/>
    <n v="2010"/>
    <x v="7"/>
    <n v="1"/>
    <s v="Original Wooden Case"/>
    <x v="17"/>
    <s v="Italy"/>
    <s v="PRB"/>
    <m/>
    <m/>
    <m/>
  </r>
  <r>
    <s v="160"/>
    <x v="200"/>
    <s v="CERVARO DELLA SALA"/>
    <n v="2014"/>
    <x v="0"/>
    <n v="6"/>
    <s v="Original Carton"/>
    <x v="17"/>
    <s v="Italy"/>
    <s v="PRB"/>
    <m/>
    <m/>
    <m/>
  </r>
  <r>
    <s v="158"/>
    <x v="200"/>
    <s v="CERVARO DELLA SALA"/>
    <n v="2014"/>
    <x v="2"/>
    <n v="1"/>
    <s v="Original Wooden Case"/>
    <x v="17"/>
    <s v="Italy"/>
    <s v="PRB"/>
    <m/>
    <m/>
    <m/>
  </r>
  <r>
    <s v="159"/>
    <x v="200"/>
    <s v="CERVARO DELLA SALA"/>
    <n v="2014"/>
    <x v="7"/>
    <n v="1"/>
    <s v="Original Wooden Case"/>
    <x v="17"/>
    <s v="Italy"/>
    <s v="PRB"/>
    <m/>
    <m/>
    <m/>
  </r>
  <r>
    <s v="162"/>
    <x v="200"/>
    <s v="CERVARO DELLA SALA"/>
    <n v="2017"/>
    <x v="0"/>
    <n v="12"/>
    <s v="Original Wooden Case"/>
    <x v="17"/>
    <s v="Italy"/>
    <s v="PRB"/>
    <m/>
    <m/>
    <m/>
  </r>
  <r>
    <s v="161"/>
    <x v="200"/>
    <s v="CERVARO DELLA SALA"/>
    <n v="2017"/>
    <x v="1"/>
    <n v="1"/>
    <s v="Original Wooden Case"/>
    <x v="17"/>
    <s v="Italy"/>
    <s v="PRB"/>
    <m/>
    <m/>
    <m/>
  </r>
  <r>
    <s v="826"/>
    <x v="201"/>
    <s v="BARBARESCO"/>
    <n v="1971"/>
    <x v="10"/>
    <n v="1"/>
    <m/>
    <x v="17"/>
    <s v="Italy"/>
    <s v="VC"/>
    <m/>
    <m/>
    <m/>
  </r>
  <r>
    <s v="825"/>
    <x v="201"/>
    <s v="BARBARESCO"/>
    <n v="1990"/>
    <x v="0"/>
    <n v="1"/>
    <m/>
    <x v="17"/>
    <s v="Italy"/>
    <s v="VC"/>
    <m/>
    <m/>
    <m/>
  </r>
  <r>
    <s v="728"/>
    <x v="201"/>
    <s v="BARBARESCO"/>
    <n v="1997"/>
    <x v="0"/>
    <n v="6"/>
    <s v="Original Wooden Case"/>
    <x v="17"/>
    <s v="Italy"/>
    <s v="PRB"/>
    <m/>
    <m/>
    <m/>
  </r>
  <r>
    <s v="563"/>
    <x v="201"/>
    <s v="DAMARGI"/>
    <n v="2001"/>
    <x v="0"/>
    <n v="1"/>
    <m/>
    <x v="17"/>
    <s v="Italy"/>
    <s v="VC"/>
    <m/>
    <m/>
    <m/>
  </r>
  <r>
    <s v="71"/>
    <x v="201"/>
    <s v="SORI TILDIN"/>
    <n v="1996"/>
    <x v="0"/>
    <n v="1"/>
    <m/>
    <x v="17"/>
    <s v="Italy"/>
    <s v="VC"/>
    <m/>
    <m/>
    <m/>
  </r>
  <r>
    <s v="70"/>
    <x v="201"/>
    <s v="SPERSS"/>
    <n v="1997"/>
    <x v="0"/>
    <n v="1"/>
    <m/>
    <x v="17"/>
    <s v="Italy"/>
    <s v="VC"/>
    <m/>
    <m/>
    <m/>
  </r>
  <r>
    <s v="69"/>
    <x v="201"/>
    <s v="SPERSS"/>
    <n v="1998"/>
    <x v="0"/>
    <n v="1"/>
    <m/>
    <x v="17"/>
    <s v="Italy"/>
    <s v="VC"/>
    <m/>
    <m/>
    <m/>
  </r>
  <r>
    <s v="68"/>
    <x v="201"/>
    <s v="SPERSS"/>
    <n v="2004"/>
    <x v="0"/>
    <n v="1"/>
    <m/>
    <x v="17"/>
    <s v="Italy"/>
    <s v="VC"/>
    <m/>
    <m/>
    <m/>
  </r>
  <r>
    <s v="67"/>
    <x v="201"/>
    <s v="SPERSS"/>
    <n v="2013"/>
    <x v="0"/>
    <n v="1"/>
    <m/>
    <x v="17"/>
    <s v="Italy"/>
    <s v="VC"/>
    <m/>
    <m/>
    <m/>
  </r>
  <r>
    <s v="1418"/>
    <x v="202"/>
    <m/>
    <n v="1999"/>
    <x v="1"/>
    <n v="1"/>
    <s v="Original Wooden Case"/>
    <x v="17"/>
    <s v="Italy"/>
    <s v="PRB"/>
    <m/>
    <m/>
    <m/>
  </r>
  <r>
    <s v="1420"/>
    <x v="202"/>
    <m/>
    <n v="2004"/>
    <x v="2"/>
    <n v="1"/>
    <s v="Original Wooden Case"/>
    <x v="17"/>
    <s v="Italy"/>
    <s v="PRB"/>
    <m/>
    <m/>
    <m/>
  </r>
  <r>
    <s v="1421"/>
    <x v="202"/>
    <m/>
    <n v="2004"/>
    <x v="1"/>
    <n v="1"/>
    <s v="Original Wooden Case"/>
    <x v="17"/>
    <s v="Italy"/>
    <s v="PRB"/>
    <m/>
    <m/>
    <m/>
  </r>
  <r>
    <s v="1422"/>
    <x v="202"/>
    <m/>
    <n v="2006"/>
    <x v="2"/>
    <n v="2"/>
    <s v="Original Wooden Case"/>
    <x v="17"/>
    <s v="Italy"/>
    <s v="PRB"/>
    <m/>
    <m/>
    <m/>
  </r>
  <r>
    <s v="1423"/>
    <x v="202"/>
    <m/>
    <n v="2008"/>
    <x v="1"/>
    <n v="1"/>
    <s v="Original Wooden Case"/>
    <x v="17"/>
    <s v="Italy"/>
    <s v="PRB"/>
    <m/>
    <m/>
    <m/>
  </r>
  <r>
    <s v="1424"/>
    <x v="202"/>
    <m/>
    <n v="2010"/>
    <x v="2"/>
    <n v="3"/>
    <s v="Original Wooden Case"/>
    <x v="17"/>
    <s v="Italy"/>
    <s v="PRB"/>
    <m/>
    <m/>
    <m/>
  </r>
  <r>
    <s v="1000"/>
    <x v="202"/>
    <s v=""/>
    <n v="1987"/>
    <x v="0"/>
    <n v="1"/>
    <m/>
    <x v="17"/>
    <s v="Italy"/>
    <s v="VC"/>
    <m/>
    <m/>
    <m/>
  </r>
  <r>
    <s v="999"/>
    <x v="202"/>
    <s v=""/>
    <n v="1993"/>
    <x v="0"/>
    <n v="1"/>
    <m/>
    <x v="17"/>
    <s v="Italy"/>
    <s v="VC"/>
    <m/>
    <m/>
    <m/>
  </r>
  <r>
    <s v="998"/>
    <x v="202"/>
    <s v=""/>
    <n v="1994"/>
    <x v="0"/>
    <n v="1"/>
    <m/>
    <x v="17"/>
    <s v="Italy"/>
    <s v="VC"/>
    <m/>
    <m/>
    <m/>
  </r>
  <r>
    <s v="997"/>
    <x v="202"/>
    <s v=""/>
    <n v="1995"/>
    <x v="0"/>
    <n v="1"/>
    <m/>
    <x v="17"/>
    <s v="Italy"/>
    <s v="VC"/>
    <m/>
    <m/>
    <m/>
  </r>
  <r>
    <s v="996"/>
    <x v="202"/>
    <s v=""/>
    <n v="1998"/>
    <x v="0"/>
    <n v="1"/>
    <m/>
    <x v="17"/>
    <s v="Italy"/>
    <s v="VC"/>
    <m/>
    <m/>
    <m/>
  </r>
  <r>
    <s v="995"/>
    <x v="202"/>
    <s v=""/>
    <n v="1999"/>
    <x v="0"/>
    <n v="1"/>
    <m/>
    <x v="17"/>
    <s v="Italy"/>
    <s v="VC"/>
    <m/>
    <m/>
    <m/>
  </r>
  <r>
    <s v="994"/>
    <x v="202"/>
    <s v=""/>
    <n v="2000"/>
    <x v="0"/>
    <n v="1"/>
    <m/>
    <x v="17"/>
    <s v="Italy"/>
    <s v="VC"/>
    <m/>
    <m/>
    <m/>
  </r>
  <r>
    <s v="993"/>
    <x v="202"/>
    <s v=""/>
    <n v="2006"/>
    <x v="0"/>
    <n v="1"/>
    <m/>
    <x v="17"/>
    <s v="Italy"/>
    <s v="VC"/>
    <m/>
    <m/>
    <m/>
  </r>
  <r>
    <s v="1416"/>
    <x v="202"/>
    <s v="ORNELLAIA"/>
    <n v="2001"/>
    <x v="0"/>
    <n v="2"/>
    <s v="Original Carton"/>
    <x v="17"/>
    <s v="Italy"/>
    <s v="PRB"/>
    <m/>
    <m/>
    <m/>
  </r>
  <r>
    <s v="1417"/>
    <x v="202"/>
    <s v="ORNELLAIA"/>
    <n v="2004"/>
    <x v="0"/>
    <n v="4"/>
    <s v="Original Carton"/>
    <x v="17"/>
    <s v="Italy"/>
    <s v="PRB"/>
    <m/>
    <m/>
    <m/>
  </r>
  <r>
    <s v="1117"/>
    <x v="203"/>
    <s v=""/>
    <n v="1986"/>
    <x v="0"/>
    <n v="1"/>
    <m/>
    <x v="17"/>
    <s v="Italy"/>
    <s v="VC"/>
    <m/>
    <m/>
    <m/>
  </r>
  <r>
    <s v="1025"/>
    <x v="203"/>
    <s v=""/>
    <n v="1997"/>
    <x v="0"/>
    <n v="1"/>
    <m/>
    <x v="17"/>
    <s v="Italy"/>
    <s v="VC"/>
    <m/>
    <m/>
    <m/>
  </r>
  <r>
    <s v="1024"/>
    <x v="203"/>
    <s v=""/>
    <n v="2003"/>
    <x v="0"/>
    <n v="1"/>
    <m/>
    <x v="17"/>
    <s v="Italy"/>
    <s v="VC"/>
    <m/>
    <m/>
    <m/>
  </r>
  <r>
    <s v="1376"/>
    <x v="204"/>
    <m/>
    <n v="1995"/>
    <x v="0"/>
    <n v="7"/>
    <m/>
    <x v="17"/>
    <s v="Italy"/>
    <s v="VC"/>
    <m/>
    <m/>
    <m/>
  </r>
  <r>
    <s v="54"/>
    <x v="204"/>
    <s v="TENUTA SAN GUIDO"/>
    <n v="1985"/>
    <x v="0"/>
    <n v="1"/>
    <m/>
    <x v="17"/>
    <s v="Italy"/>
    <s v="VC"/>
    <m/>
    <m/>
    <m/>
  </r>
  <r>
    <s v="55"/>
    <x v="204"/>
    <s v="TENUTA SAN GUIDO"/>
    <n v="1985"/>
    <x v="0"/>
    <n v="2"/>
    <m/>
    <x v="17"/>
    <s v="Italy"/>
    <s v="VC"/>
    <m/>
    <m/>
    <m/>
  </r>
  <r>
    <s v="2293"/>
    <x v="204"/>
    <s v="TENUTA SAN GUIDO"/>
    <n v="1999"/>
    <x v="2"/>
    <n v="1"/>
    <s v="Original Wooden Case"/>
    <x v="17"/>
    <s v="Italy"/>
    <s v="PRB"/>
    <m/>
    <m/>
    <m/>
  </r>
  <r>
    <s v="2294"/>
    <x v="204"/>
    <s v="TENUTA SAN GUIDO"/>
    <n v="2013"/>
    <x v="4"/>
    <n v="1"/>
    <s v="Original Wooden Case"/>
    <x v="17"/>
    <s v="Italy"/>
    <s v="PRB"/>
    <m/>
    <m/>
    <m/>
  </r>
  <r>
    <s v="1125"/>
    <x v="205"/>
    <s v="IL CARISMA"/>
    <n v="2015"/>
    <x v="0"/>
    <n v="6"/>
    <s v="Original Wooden Case"/>
    <x v="17"/>
    <s v="Italy"/>
    <s v="PRB"/>
    <m/>
    <m/>
    <m/>
  </r>
  <r>
    <s v="2239"/>
    <x v="205"/>
    <s v="MASSETO"/>
    <n v="2002"/>
    <x v="0"/>
    <n v="12"/>
    <s v="Original Wooden Case"/>
    <x v="17"/>
    <s v="Italy"/>
    <s v="PRB"/>
    <m/>
    <m/>
    <m/>
  </r>
  <r>
    <s v="2374"/>
    <x v="205"/>
    <s v="ORNELLAIA"/>
    <n v="2007"/>
    <x v="1"/>
    <n v="1"/>
    <s v="Original Wooden Case"/>
    <x v="17"/>
    <s v="Italy"/>
    <s v="PRB"/>
    <m/>
    <m/>
    <m/>
  </r>
  <r>
    <s v="2377"/>
    <x v="205"/>
    <s v="ORNELLAIA"/>
    <n v="2010"/>
    <x v="0"/>
    <n v="18"/>
    <s v="Original Wooden Case"/>
    <x v="17"/>
    <s v="Italy"/>
    <s v="PRB"/>
    <m/>
    <m/>
    <m/>
  </r>
  <r>
    <s v="2378"/>
    <x v="205"/>
    <s v="ORNELLAIA"/>
    <n v="2014"/>
    <x v="0"/>
    <n v="2"/>
    <s v="Original Wooden Case"/>
    <x v="17"/>
    <s v="Italy"/>
    <s v="PRB"/>
    <m/>
    <m/>
    <m/>
  </r>
  <r>
    <s v="2379"/>
    <x v="205"/>
    <s v="ORNELLAIA"/>
    <n v="2014"/>
    <x v="0"/>
    <n v="3"/>
    <s v="Original Wooden Case"/>
    <x v="17"/>
    <s v="Italy"/>
    <s v="PRB"/>
    <m/>
    <m/>
    <m/>
  </r>
  <r>
    <s v="2380"/>
    <x v="205"/>
    <s v="ORNELLAIA"/>
    <n v="2015"/>
    <x v="1"/>
    <n v="1"/>
    <s v="Original Wooden Case"/>
    <x v="17"/>
    <s v="Italy"/>
    <s v="PRB"/>
    <m/>
    <m/>
    <m/>
  </r>
  <r>
    <s v="2381"/>
    <x v="205"/>
    <s v="VENDEMMIA D'ARTISTA"/>
    <n v="2015"/>
    <x v="1"/>
    <n v="1"/>
    <s v="Original Carton"/>
    <x v="17"/>
    <s v="Italy"/>
    <s v="PRB"/>
    <m/>
    <m/>
    <m/>
  </r>
  <r>
    <s v="2618"/>
    <x v="206"/>
    <s v="GUILDALBERTO"/>
    <n v="2019"/>
    <x v="0"/>
    <n v="180"/>
    <s v="Original Carton"/>
    <x v="17"/>
    <s v="Italy"/>
    <s v="KLM"/>
    <m/>
    <m/>
    <m/>
  </r>
  <r>
    <s v="2619"/>
    <x v="206"/>
    <s v="SASSICAIA"/>
    <n v="2018"/>
    <x v="0"/>
    <n v="180"/>
    <s v="Chateau Banded Wood"/>
    <x v="17"/>
    <s v="Italy"/>
    <s v="KLM"/>
    <m/>
    <m/>
    <m/>
  </r>
  <r>
    <s v="1379"/>
    <x v="207"/>
    <m/>
    <n v="1985"/>
    <x v="0"/>
    <n v="2"/>
    <m/>
    <x v="17"/>
    <s v="Italy"/>
    <s v="VC"/>
    <m/>
    <m/>
    <m/>
  </r>
  <r>
    <s v="258"/>
    <x v="208"/>
    <s v="ANTINORI CERVARO DELLA SALA"/>
    <n v="2010"/>
    <x v="2"/>
    <n v="1"/>
    <s v="Original Wooden Case"/>
    <x v="18"/>
    <s v="Italy"/>
    <s v="PRB"/>
    <m/>
    <m/>
    <m/>
  </r>
  <r>
    <s v="256"/>
    <x v="208"/>
    <s v="ANTINORI CERVARO DELLA SALA"/>
    <n v="2010"/>
    <x v="2"/>
    <n v="1"/>
    <s v="Original Wooden Case"/>
    <x v="18"/>
    <s v="Italy"/>
    <s v="PRB"/>
    <m/>
    <m/>
    <m/>
  </r>
  <r>
    <s v="255"/>
    <x v="208"/>
    <s v="ANTINORI CERVARO DELLA SALA"/>
    <n v="2010"/>
    <x v="2"/>
    <n v="1"/>
    <s v="Original Wooden Case"/>
    <x v="18"/>
    <s v="Italy"/>
    <s v="PRB"/>
    <m/>
    <m/>
    <m/>
  </r>
  <r>
    <s v="257"/>
    <x v="208"/>
    <s v="ANTINORI CERVARO DELLA SALA"/>
    <n v="2010"/>
    <x v="1"/>
    <n v="1"/>
    <s v="Original Wooden Case"/>
    <x v="18"/>
    <s v="Italy"/>
    <s v="PRB"/>
    <m/>
    <m/>
    <m/>
  </r>
  <r>
    <s v="260"/>
    <x v="208"/>
    <s v="ANTINORI CERVARO DELLA SALA"/>
    <n v="2014"/>
    <x v="0"/>
    <n v="6"/>
    <s v="Original Wooden Case"/>
    <x v="18"/>
    <s v="Italy"/>
    <s v="PRB"/>
    <m/>
    <m/>
    <m/>
  </r>
  <r>
    <s v="261"/>
    <x v="208"/>
    <s v="ANTINORI CERVARO DELLA SALA"/>
    <n v="2014"/>
    <x v="0"/>
    <n v="6"/>
    <s v="Original Wooden Case"/>
    <x v="18"/>
    <s v="Italy"/>
    <s v="PRB"/>
    <m/>
    <m/>
    <m/>
  </r>
  <r>
    <s v="259"/>
    <x v="208"/>
    <s v="ANTINORI CERVARO DELLA SALA"/>
    <n v="2014"/>
    <x v="7"/>
    <n v="1"/>
    <s v="Original Wooden Case"/>
    <x v="18"/>
    <s v="Italy"/>
    <s v="PRB"/>
    <m/>
    <m/>
    <m/>
  </r>
  <r>
    <s v="693"/>
    <x v="209"/>
    <s v="GRUNER VELTLINER SMARAGD DURNSTEIN KELLERBERG"/>
    <n v="2009"/>
    <x v="1"/>
    <n v="1"/>
    <s v="Original Wooden Case"/>
    <x v="19"/>
    <s v="Austria"/>
    <s v="PRB"/>
    <m/>
    <m/>
    <m/>
  </r>
  <r>
    <s v="694"/>
    <x v="209"/>
    <s v="RIESLING SMARAGD DURNSTEIN KELLERBERG"/>
    <n v="2009"/>
    <x v="1"/>
    <n v="1"/>
    <s v="Original Wooden Case"/>
    <x v="19"/>
    <s v="Austria"/>
    <s v="PRB"/>
    <m/>
    <m/>
    <m/>
  </r>
  <r>
    <s v="665"/>
    <x v="209"/>
    <s v="RIESLING SMARAGD UNENDICH"/>
    <n v="2009"/>
    <x v="1"/>
    <n v="1"/>
    <s v="Original Wooden Case"/>
    <x v="19"/>
    <s v="Austria"/>
    <s v="PRB"/>
    <m/>
    <m/>
    <m/>
  </r>
  <r>
    <s v="2479"/>
    <x v="210"/>
    <s v="CHEHALEM MOUNTAINS"/>
    <n v="2018"/>
    <x v="0"/>
    <n v="12"/>
    <s v="Original Carton"/>
    <x v="20"/>
    <s v="United States"/>
    <s v="KLM"/>
    <m/>
    <m/>
    <m/>
  </r>
  <r>
    <s v="2480"/>
    <x v="210"/>
    <s v="FREYA HERMANN"/>
    <n v="2018"/>
    <x v="0"/>
    <n v="12"/>
    <s v="Original Carton"/>
    <x v="20"/>
    <s v="United States"/>
    <s v="KLM"/>
    <m/>
    <m/>
    <m/>
  </r>
  <r>
    <s v="2482"/>
    <x v="210"/>
    <s v="KATHRYN HERMANN"/>
    <n v="2018"/>
    <x v="0"/>
    <n v="12"/>
    <s v="Original Carton"/>
    <x v="20"/>
    <s v="United States"/>
    <s v="KLM"/>
    <m/>
    <m/>
    <m/>
  </r>
  <r>
    <s v="2481"/>
    <x v="210"/>
    <s v="RICHARD HERMANN"/>
    <n v="2018"/>
    <x v="0"/>
    <n v="12"/>
    <s v="Original Carton"/>
    <x v="20"/>
    <s v="United States"/>
    <s v="KLM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200B75-BC0A-41FB-899D-DFB42064A78D}" name="PivotTable1" cacheId="0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compact="0" compactData="0" multipleFieldFilters="0">
  <location ref="A14:C368" firstHeaderRow="1" firstDataRow="1" firstDataCol="2"/>
  <pivotFields count="13">
    <pivotField compact="0" outline="0" showAll="0" defaultSubtotal="0"/>
    <pivotField axis="axisRow" compact="0" outline="0" showAll="0" defaultSubtotal="0">
      <items count="214">
        <item x="210"/>
        <item x="123"/>
        <item x="124"/>
        <item x="55"/>
        <item x="168"/>
        <item x="153"/>
        <item x="56"/>
        <item x="125"/>
        <item x="1"/>
        <item x="58"/>
        <item x="200"/>
        <item x="126"/>
        <item x="59"/>
        <item x="2"/>
        <item x="60"/>
        <item x="61"/>
        <item x="184"/>
        <item x="127"/>
        <item x="166"/>
        <item x="157"/>
        <item x="128"/>
        <item x="62"/>
        <item x="169"/>
        <item x="3"/>
        <item x="63"/>
        <item x="64"/>
        <item x="170"/>
        <item x="129"/>
        <item x="4"/>
        <item x="5"/>
        <item x="208"/>
        <item x="171"/>
        <item x="66"/>
        <item x="6"/>
        <item x="185"/>
        <item x="7"/>
        <item x="198"/>
        <item x="67"/>
        <item x="195"/>
        <item x="8"/>
        <item x="68"/>
        <item x="69"/>
        <item x="70"/>
        <item x="130"/>
        <item x="71"/>
        <item x="172"/>
        <item x="173"/>
        <item x="174"/>
        <item x="72"/>
        <item x="9"/>
        <item x="73"/>
        <item x="74"/>
        <item x="154"/>
        <item x="10"/>
        <item x="76"/>
        <item x="77"/>
        <item x="78"/>
        <item x="75"/>
        <item x="158"/>
        <item x="11"/>
        <item x="79"/>
        <item x="186"/>
        <item x="131"/>
        <item x="80"/>
        <item x="12"/>
        <item x="81"/>
        <item x="82"/>
        <item x="83"/>
        <item x="193"/>
        <item x="132"/>
        <item x="175"/>
        <item x="84"/>
        <item x="187"/>
        <item m="1" x="211"/>
        <item x="13"/>
        <item x="209"/>
        <item x="85"/>
        <item x="176"/>
        <item x="14"/>
        <item x="87"/>
        <item x="88"/>
        <item x="201"/>
        <item x="15"/>
        <item x="89"/>
        <item x="90"/>
        <item x="16"/>
        <item x="188"/>
        <item x="91"/>
        <item x="92"/>
        <item x="189"/>
        <item x="17"/>
        <item x="133"/>
        <item x="18"/>
        <item x="50"/>
        <item x="134"/>
        <item x="94"/>
        <item x="19"/>
        <item x="95"/>
        <item x="96"/>
        <item x="51"/>
        <item x="190"/>
        <item x="191"/>
        <item x="167"/>
        <item x="97"/>
        <item x="135"/>
        <item x="136"/>
        <item x="159"/>
        <item x="137"/>
        <item x="21"/>
        <item x="22"/>
        <item x="23"/>
        <item x="177"/>
        <item x="24"/>
        <item x="25"/>
        <item x="26"/>
        <item x="27"/>
        <item x="98"/>
        <item x="99"/>
        <item x="28"/>
        <item x="29"/>
        <item x="30"/>
        <item x="31"/>
        <item x="100"/>
        <item x="20"/>
        <item x="32"/>
        <item x="33"/>
        <item x="101"/>
        <item x="34"/>
        <item x="192"/>
        <item x="102"/>
        <item x="160"/>
        <item x="35"/>
        <item x="103"/>
        <item x="138"/>
        <item x="36"/>
        <item x="178"/>
        <item x="202"/>
        <item x="139"/>
        <item x="104"/>
        <item x="161"/>
        <item x="140"/>
        <item x="37"/>
        <item x="52"/>
        <item x="105"/>
        <item x="38"/>
        <item x="106"/>
        <item x="107"/>
        <item x="108"/>
        <item x="141"/>
        <item x="203"/>
        <item x="39"/>
        <item x="179"/>
        <item x="40"/>
        <item x="199"/>
        <item m="1" x="212"/>
        <item x="41"/>
        <item x="142"/>
        <item x="42"/>
        <item x="109"/>
        <item x="110"/>
        <item x="151"/>
        <item x="155"/>
        <item x="163"/>
        <item x="111"/>
        <item x="43"/>
        <item x="44"/>
        <item x="143"/>
        <item x="180"/>
        <item x="144"/>
        <item x="112"/>
        <item x="181"/>
        <item x="156"/>
        <item x="165"/>
        <item x="113"/>
        <item x="145"/>
        <item x="196"/>
        <item x="114"/>
        <item x="115"/>
        <item x="116"/>
        <item x="117"/>
        <item x="118"/>
        <item x="164"/>
        <item x="182"/>
        <item x="204"/>
        <item x="119"/>
        <item x="146"/>
        <item x="53"/>
        <item x="147"/>
        <item x="54"/>
        <item x="148"/>
        <item x="149"/>
        <item x="150"/>
        <item x="45"/>
        <item x="120"/>
        <item x="46"/>
        <item x="205"/>
        <item x="206"/>
        <item x="121"/>
        <item x="207"/>
        <item x="47"/>
        <item x="48"/>
        <item x="152"/>
        <item x="49"/>
        <item m="1" x="213"/>
        <item x="183"/>
        <item x="122"/>
        <item x="194"/>
        <item x="197"/>
        <item x="0"/>
        <item x="57"/>
        <item x="65"/>
        <item x="86"/>
        <item x="93"/>
        <item x="162"/>
      </items>
    </pivotField>
    <pivotField compact="0" outline="0" showAll="0" defaultSubtotal="0"/>
    <pivotField compact="0" outline="0" showAll="0" defaultSubtotal="0"/>
    <pivotField axis="axisRow" compact="0" outline="0" showAll="0" insertBlankRow="1" defaultSubtotal="0">
      <items count="12">
        <item x="5"/>
        <item m="1" x="11"/>
        <item x="0"/>
        <item x="2"/>
        <item x="1"/>
        <item x="10"/>
        <item x="7"/>
        <item x="4"/>
        <item x="9"/>
        <item x="3"/>
        <item x="6"/>
        <item x="8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4"/>
  </rowFields>
  <rowItems count="354">
    <i>
      <x/>
      <x v="2"/>
    </i>
    <i>
      <x v="1"/>
      <x v="2"/>
    </i>
    <i r="1">
      <x v="3"/>
    </i>
    <i>
      <x v="2"/>
      <x v="2"/>
    </i>
    <i>
      <x v="3"/>
      <x v="2"/>
    </i>
    <i>
      <x v="4"/>
      <x v="2"/>
    </i>
    <i>
      <x v="5"/>
      <x v="2"/>
    </i>
    <i r="1">
      <x v="3"/>
    </i>
    <i>
      <x v="6"/>
      <x v="2"/>
    </i>
    <i>
      <x v="7"/>
      <x v="2"/>
    </i>
    <i>
      <x v="8"/>
      <x v="2"/>
    </i>
    <i>
      <x v="9"/>
      <x v="2"/>
    </i>
    <i>
      <x v="10"/>
      <x v="2"/>
    </i>
    <i r="1">
      <x v="3"/>
    </i>
    <i r="1">
      <x v="4"/>
    </i>
    <i r="1">
      <x v="6"/>
    </i>
    <i>
      <x v="11"/>
      <x v="2"/>
    </i>
    <i>
      <x v="12"/>
      <x v="2"/>
    </i>
    <i r="1">
      <x v="3"/>
    </i>
    <i r="1">
      <x v="4"/>
    </i>
    <i>
      <x v="13"/>
      <x v="2"/>
    </i>
    <i>
      <x v="14"/>
      <x v="2"/>
    </i>
    <i>
      <x v="15"/>
      <x v="2"/>
    </i>
    <i>
      <x v="16"/>
      <x v="2"/>
    </i>
    <i>
      <x v="17"/>
      <x v="3"/>
    </i>
    <i>
      <x v="18"/>
      <x v="2"/>
    </i>
    <i>
      <x v="19"/>
      <x v="2"/>
    </i>
    <i>
      <x v="20"/>
      <x v="2"/>
    </i>
    <i r="1">
      <x v="3"/>
    </i>
    <i>
      <x v="21"/>
      <x v="2"/>
    </i>
    <i>
      <x v="22"/>
      <x v="2"/>
    </i>
    <i>
      <x v="23"/>
      <x v="2"/>
    </i>
    <i>
      <x v="24"/>
      <x v="2"/>
    </i>
    <i r="1">
      <x v="3"/>
    </i>
    <i>
      <x v="25"/>
      <x v="2"/>
    </i>
    <i>
      <x v="26"/>
      <x v="2"/>
    </i>
    <i r="1">
      <x v="3"/>
    </i>
    <i r="1">
      <x v="4"/>
    </i>
    <i>
      <x v="27"/>
      <x v="2"/>
    </i>
    <i>
      <x v="28"/>
      <x v="2"/>
    </i>
    <i r="1">
      <x v="4"/>
    </i>
    <i>
      <x v="29"/>
      <x v="2"/>
    </i>
    <i>
      <x v="30"/>
      <x v="2"/>
    </i>
    <i r="1">
      <x v="3"/>
    </i>
    <i r="1">
      <x v="4"/>
    </i>
    <i r="1">
      <x v="6"/>
    </i>
    <i>
      <x v="31"/>
      <x v="3"/>
    </i>
    <i>
      <x v="32"/>
      <x v="2"/>
    </i>
    <i>
      <x v="33"/>
      <x v="2"/>
    </i>
    <i>
      <x v="34"/>
      <x v="2"/>
    </i>
    <i>
      <x v="35"/>
      <x v="2"/>
    </i>
    <i r="1">
      <x v="3"/>
    </i>
    <i r="1">
      <x v="4"/>
    </i>
    <i>
      <x v="36"/>
      <x v="2"/>
    </i>
    <i>
      <x v="37"/>
      <x v="2"/>
    </i>
    <i>
      <x v="38"/>
      <x v="2"/>
    </i>
    <i>
      <x v="39"/>
      <x v="2"/>
    </i>
    <i>
      <x v="40"/>
      <x v="2"/>
    </i>
    <i r="1">
      <x v="3"/>
    </i>
    <i r="1">
      <x v="4"/>
    </i>
    <i>
      <x v="41"/>
      <x v="2"/>
    </i>
    <i r="1">
      <x v="3"/>
    </i>
    <i r="1">
      <x v="4"/>
    </i>
    <i r="1">
      <x v="7"/>
    </i>
    <i>
      <x v="42"/>
      <x v="2"/>
    </i>
    <i>
      <x v="43"/>
      <x v="2"/>
    </i>
    <i>
      <x v="44"/>
      <x v="2"/>
    </i>
    <i>
      <x v="45"/>
      <x v="2"/>
    </i>
    <i>
      <x v="46"/>
      <x v="2"/>
    </i>
    <i r="1">
      <x v="3"/>
    </i>
    <i r="1">
      <x v="9"/>
    </i>
    <i>
      <x v="47"/>
      <x v="2"/>
    </i>
    <i>
      <x v="48"/>
      <x v="2"/>
    </i>
    <i r="1">
      <x v="3"/>
    </i>
    <i>
      <x v="49"/>
      <x v="2"/>
    </i>
    <i r="1">
      <x v="3"/>
    </i>
    <i r="1">
      <x v="7"/>
    </i>
    <i r="1">
      <x v="9"/>
    </i>
    <i>
      <x v="50"/>
      <x v="2"/>
    </i>
    <i r="1">
      <x v="3"/>
    </i>
    <i r="1">
      <x v="4"/>
    </i>
    <i>
      <x v="51"/>
      <x v="2"/>
    </i>
    <i>
      <x v="52"/>
      <x v="2"/>
    </i>
    <i>
      <x v="53"/>
      <x v="2"/>
    </i>
    <i>
      <x v="54"/>
      <x v="2"/>
    </i>
    <i r="1">
      <x v="3"/>
    </i>
    <i>
      <x v="55"/>
      <x v="2"/>
    </i>
    <i r="1">
      <x v="3"/>
    </i>
    <i>
      <x v="56"/>
      <x v="2"/>
    </i>
    <i>
      <x v="57"/>
      <x v="2"/>
    </i>
    <i>
      <x v="58"/>
      <x v="2"/>
    </i>
    <i r="1">
      <x v="3"/>
    </i>
    <i r="1">
      <x v="4"/>
    </i>
    <i>
      <x v="59"/>
      <x v="2"/>
    </i>
    <i>
      <x v="60"/>
      <x v="2"/>
    </i>
    <i>
      <x v="61"/>
      <x v="2"/>
    </i>
    <i>
      <x v="62"/>
      <x v="2"/>
    </i>
    <i>
      <x v="63"/>
      <x v="2"/>
    </i>
    <i>
      <x v="64"/>
      <x v="2"/>
    </i>
    <i r="1">
      <x v="3"/>
    </i>
    <i>
      <x v="65"/>
      <x v="2"/>
    </i>
    <i>
      <x v="66"/>
      <x v="2"/>
    </i>
    <i>
      <x v="67"/>
      <x v="2"/>
    </i>
    <i>
      <x v="68"/>
      <x v="2"/>
    </i>
    <i>
      <x v="69"/>
      <x v="2"/>
    </i>
    <i r="1">
      <x v="3"/>
    </i>
    <i>
      <x v="70"/>
      <x v="2"/>
    </i>
    <i>
      <x v="71"/>
      <x v="2"/>
    </i>
    <i r="1">
      <x v="3"/>
    </i>
    <i>
      <x v="72"/>
      <x v="2"/>
    </i>
    <i>
      <x v="74"/>
      <x v="2"/>
    </i>
    <i>
      <x v="75"/>
      <x v="4"/>
    </i>
    <i>
      <x v="76"/>
      <x v="2"/>
    </i>
    <i r="1">
      <x v="3"/>
    </i>
    <i>
      <x v="77"/>
      <x v="2"/>
    </i>
    <i r="1">
      <x v="3"/>
    </i>
    <i>
      <x v="78"/>
      <x v="2"/>
    </i>
    <i r="1">
      <x v="3"/>
    </i>
    <i r="1">
      <x v="7"/>
    </i>
    <i>
      <x v="79"/>
      <x v="2"/>
    </i>
    <i>
      <x v="80"/>
      <x v="3"/>
    </i>
    <i r="1">
      <x v="4"/>
    </i>
    <i>
      <x v="81"/>
      <x v="2"/>
    </i>
    <i r="1">
      <x v="5"/>
    </i>
    <i>
      <x v="82"/>
      <x v="2"/>
    </i>
    <i>
      <x v="83"/>
      <x v="2"/>
    </i>
    <i r="1">
      <x v="3"/>
    </i>
    <i r="1">
      <x v="4"/>
    </i>
    <i>
      <x v="84"/>
      <x v="2"/>
    </i>
    <i>
      <x v="85"/>
      <x v="3"/>
    </i>
    <i>
      <x v="86"/>
      <x v="2"/>
    </i>
    <i>
      <x v="87"/>
      <x v="2"/>
    </i>
    <i>
      <x v="88"/>
      <x v="2"/>
    </i>
    <i>
      <x v="89"/>
      <x v="2"/>
    </i>
    <i>
      <x v="90"/>
      <x v="3"/>
    </i>
    <i r="1">
      <x v="4"/>
    </i>
    <i r="1">
      <x v="7"/>
    </i>
    <i>
      <x v="91"/>
      <x v="2"/>
    </i>
    <i r="1">
      <x v="3"/>
    </i>
    <i>
      <x v="92"/>
      <x/>
    </i>
    <i r="1">
      <x v="2"/>
    </i>
    <i r="1">
      <x v="3"/>
    </i>
    <i>
      <x v="93"/>
      <x v="2"/>
    </i>
    <i>
      <x v="94"/>
      <x v="2"/>
    </i>
    <i>
      <x v="95"/>
      <x v="2"/>
    </i>
    <i r="1">
      <x v="3"/>
    </i>
    <i>
      <x v="96"/>
      <x v="2"/>
    </i>
    <i r="1">
      <x v="7"/>
    </i>
    <i>
      <x v="97"/>
      <x v="2"/>
    </i>
    <i r="1">
      <x v="3"/>
    </i>
    <i r="1">
      <x v="7"/>
    </i>
    <i r="1">
      <x v="9"/>
    </i>
    <i>
      <x v="98"/>
      <x v="2"/>
    </i>
    <i>
      <x v="99"/>
      <x v="9"/>
    </i>
    <i>
      <x v="100"/>
      <x v="2"/>
    </i>
    <i>
      <x v="101"/>
      <x v="2"/>
    </i>
    <i>
      <x v="102"/>
      <x v="2"/>
    </i>
    <i>
      <x v="103"/>
      <x v="2"/>
    </i>
    <i>
      <x v="104"/>
      <x v="2"/>
    </i>
    <i r="1">
      <x v="3"/>
    </i>
    <i>
      <x v="105"/>
      <x v="2"/>
    </i>
    <i>
      <x v="106"/>
      <x v="2"/>
    </i>
    <i r="1">
      <x v="3"/>
    </i>
    <i r="1">
      <x v="4"/>
    </i>
    <i>
      <x v="107"/>
      <x v="2"/>
    </i>
    <i r="1">
      <x v="3"/>
    </i>
    <i>
      <x v="108"/>
      <x v="2"/>
    </i>
    <i>
      <x v="109"/>
      <x v="2"/>
    </i>
    <i r="1">
      <x v="3"/>
    </i>
    <i r="1">
      <x v="4"/>
    </i>
    <i r="1">
      <x v="7"/>
    </i>
    <i>
      <x v="110"/>
      <x v="2"/>
    </i>
    <i r="1">
      <x v="3"/>
    </i>
    <i>
      <x v="111"/>
      <x v="2"/>
    </i>
    <i r="1">
      <x v="3"/>
    </i>
    <i>
      <x v="112"/>
      <x v="2"/>
    </i>
    <i r="1">
      <x v="3"/>
    </i>
    <i>
      <x v="113"/>
      <x v="2"/>
    </i>
    <i r="1">
      <x v="3"/>
    </i>
    <i r="1">
      <x v="4"/>
    </i>
    <i r="1">
      <x v="7"/>
    </i>
    <i>
      <x v="114"/>
      <x v="2"/>
    </i>
    <i r="1">
      <x v="3"/>
    </i>
    <i r="1">
      <x v="4"/>
    </i>
    <i r="1">
      <x v="7"/>
    </i>
    <i>
      <x v="115"/>
      <x v="2"/>
    </i>
    <i r="1">
      <x v="3"/>
    </i>
    <i r="1">
      <x v="7"/>
    </i>
    <i>
      <x v="116"/>
      <x v="2"/>
    </i>
    <i>
      <x v="117"/>
      <x v="2"/>
    </i>
    <i r="1">
      <x v="3"/>
    </i>
    <i>
      <x v="118"/>
      <x v="4"/>
    </i>
    <i>
      <x v="119"/>
      <x v="3"/>
    </i>
    <i>
      <x v="120"/>
      <x v="2"/>
    </i>
    <i r="1">
      <x v="3"/>
    </i>
    <i>
      <x v="121"/>
      <x v="2"/>
    </i>
    <i>
      <x v="122"/>
      <x v="2"/>
    </i>
    <i r="1">
      <x v="3"/>
    </i>
    <i r="1">
      <x v="4"/>
    </i>
    <i>
      <x v="123"/>
      <x v="2"/>
    </i>
    <i r="1">
      <x v="3"/>
    </i>
    <i>
      <x v="124"/>
      <x v="2"/>
    </i>
    <i r="1">
      <x v="4"/>
    </i>
    <i>
      <x v="125"/>
      <x v="2"/>
    </i>
    <i r="1">
      <x v="3"/>
    </i>
    <i>
      <x v="126"/>
      <x v="2"/>
    </i>
    <i>
      <x v="127"/>
      <x v="2"/>
    </i>
    <i>
      <x v="128"/>
      <x v="2"/>
    </i>
    <i r="1">
      <x v="7"/>
    </i>
    <i>
      <x v="129"/>
      <x v="2"/>
    </i>
    <i r="1">
      <x v="3"/>
    </i>
    <i>
      <x v="130"/>
      <x v="2"/>
    </i>
    <i r="1">
      <x v="7"/>
    </i>
    <i>
      <x v="131"/>
      <x v="2"/>
    </i>
    <i r="1">
      <x v="10"/>
    </i>
    <i>
      <x v="132"/>
      <x v="2"/>
    </i>
    <i r="1">
      <x v="11"/>
    </i>
    <i>
      <x v="133"/>
      <x v="2"/>
    </i>
    <i>
      <x v="134"/>
      <x v="2"/>
    </i>
    <i r="1">
      <x v="3"/>
    </i>
    <i r="1">
      <x v="7"/>
    </i>
    <i>
      <x v="135"/>
      <x v="2"/>
    </i>
    <i>
      <x v="136"/>
      <x v="2"/>
    </i>
    <i r="1">
      <x v="3"/>
    </i>
    <i r="1">
      <x v="4"/>
    </i>
    <i>
      <x v="137"/>
      <x v="2"/>
    </i>
    <i>
      <x v="138"/>
      <x v="2"/>
    </i>
    <i>
      <x v="139"/>
      <x v="3"/>
    </i>
    <i>
      <x v="140"/>
      <x v="2"/>
    </i>
    <i>
      <x v="141"/>
      <x v="2"/>
    </i>
    <i>
      <x v="142"/>
      <x v="2"/>
    </i>
    <i>
      <x v="143"/>
      <x v="2"/>
    </i>
    <i>
      <x v="144"/>
      <x v="2"/>
    </i>
    <i r="1">
      <x v="3"/>
    </i>
    <i r="1">
      <x v="4"/>
    </i>
    <i r="1">
      <x v="6"/>
    </i>
    <i r="1">
      <x v="7"/>
    </i>
    <i>
      <x v="145"/>
      <x v="2"/>
    </i>
    <i r="1">
      <x v="3"/>
    </i>
    <i>
      <x v="146"/>
      <x v="2"/>
    </i>
    <i>
      <x v="147"/>
      <x v="2"/>
    </i>
    <i>
      <x v="148"/>
      <x v="2"/>
    </i>
    <i r="1">
      <x v="7"/>
    </i>
    <i>
      <x v="149"/>
      <x v="2"/>
    </i>
    <i>
      <x v="150"/>
      <x v="2"/>
    </i>
    <i r="1">
      <x v="3"/>
    </i>
    <i r="1">
      <x v="7"/>
    </i>
    <i>
      <x v="151"/>
      <x v="2"/>
    </i>
    <i r="1">
      <x v="3"/>
    </i>
    <i>
      <x v="152"/>
      <x v="2"/>
    </i>
    <i r="1">
      <x v="7"/>
    </i>
    <i>
      <x v="153"/>
      <x v="2"/>
    </i>
    <i>
      <x v="155"/>
      <x v="2"/>
    </i>
    <i r="1">
      <x v="3"/>
    </i>
    <i r="1">
      <x v="4"/>
    </i>
    <i r="1">
      <x v="7"/>
    </i>
    <i>
      <x v="156"/>
      <x v="4"/>
    </i>
    <i>
      <x v="157"/>
      <x v="2"/>
    </i>
    <i r="1">
      <x v="3"/>
    </i>
    <i r="1">
      <x v="4"/>
    </i>
    <i>
      <x v="158"/>
      <x v="2"/>
    </i>
    <i>
      <x v="159"/>
      <x v="2"/>
    </i>
    <i r="1">
      <x v="3"/>
    </i>
    <i r="1">
      <x v="4"/>
    </i>
    <i>
      <x v="160"/>
      <x v="2"/>
    </i>
    <i r="1">
      <x v="3"/>
    </i>
    <i>
      <x v="161"/>
      <x v="2"/>
    </i>
    <i r="1">
      <x v="3"/>
    </i>
    <i>
      <x v="162"/>
      <x v="2"/>
    </i>
    <i>
      <x v="163"/>
      <x v="3"/>
    </i>
    <i>
      <x v="164"/>
      <x v="3"/>
    </i>
    <i r="1">
      <x v="7"/>
    </i>
    <i>
      <x v="165"/>
      <x v="2"/>
    </i>
    <i>
      <x v="166"/>
      <x v="2"/>
    </i>
    <i r="1">
      <x v="3"/>
    </i>
    <i>
      <x v="167"/>
      <x v="2"/>
    </i>
    <i r="1">
      <x v="3"/>
    </i>
    <i r="1">
      <x v="6"/>
    </i>
    <i r="1">
      <x v="8"/>
    </i>
    <i>
      <x v="168"/>
      <x v="2"/>
    </i>
    <i>
      <x v="169"/>
      <x v="2"/>
    </i>
    <i r="1">
      <x v="3"/>
    </i>
    <i>
      <x v="170"/>
      <x v="2"/>
    </i>
    <i>
      <x v="171"/>
      <x v="2"/>
    </i>
    <i>
      <x v="172"/>
      <x v="2"/>
    </i>
    <i>
      <x v="173"/>
      <x v="2"/>
    </i>
    <i>
      <x v="174"/>
      <x v="2"/>
    </i>
    <i r="1">
      <x v="3"/>
    </i>
    <i>
      <x v="175"/>
      <x v="2"/>
    </i>
    <i>
      <x v="176"/>
      <x v="2"/>
    </i>
    <i r="1">
      <x v="3"/>
    </i>
    <i r="1">
      <x v="4"/>
    </i>
    <i>
      <x v="177"/>
      <x v="2"/>
    </i>
    <i r="1">
      <x v="3"/>
    </i>
    <i>
      <x v="178"/>
      <x v="2"/>
    </i>
    <i r="1">
      <x v="3"/>
    </i>
    <i r="1">
      <x v="4"/>
    </i>
    <i>
      <x v="179"/>
      <x v="2"/>
    </i>
    <i r="1">
      <x v="3"/>
    </i>
    <i>
      <x v="180"/>
      <x v="2"/>
    </i>
    <i r="1">
      <x v="3"/>
    </i>
    <i r="1">
      <x v="4"/>
    </i>
    <i>
      <x v="181"/>
      <x v="2"/>
    </i>
    <i>
      <x v="182"/>
      <x v="2"/>
    </i>
    <i>
      <x v="183"/>
      <x v="2"/>
    </i>
    <i r="1">
      <x v="3"/>
    </i>
    <i r="1">
      <x v="7"/>
    </i>
    <i>
      <x v="184"/>
      <x v="2"/>
    </i>
    <i r="1">
      <x v="3"/>
    </i>
    <i>
      <x v="185"/>
      <x v="2"/>
    </i>
    <i>
      <x v="186"/>
      <x v="7"/>
    </i>
    <i>
      <x v="187"/>
      <x v="2"/>
    </i>
    <i r="1">
      <x v="3"/>
    </i>
    <i>
      <x v="188"/>
      <x v="4"/>
    </i>
    <i>
      <x v="189"/>
      <x v="2"/>
    </i>
    <i r="1">
      <x v="3"/>
    </i>
    <i r="1">
      <x v="4"/>
    </i>
    <i>
      <x v="190"/>
      <x v="2"/>
    </i>
    <i>
      <x v="191"/>
      <x/>
    </i>
    <i r="1">
      <x v="2"/>
    </i>
    <i r="1">
      <x v="3"/>
    </i>
    <i r="1">
      <x v="4"/>
    </i>
    <i>
      <x v="192"/>
      <x v="2"/>
    </i>
    <i>
      <x v="193"/>
      <x v="2"/>
    </i>
    <i r="1">
      <x v="3"/>
    </i>
    <i>
      <x v="194"/>
      <x v="2"/>
    </i>
    <i>
      <x v="195"/>
      <x v="2"/>
    </i>
    <i r="1">
      <x v="4"/>
    </i>
    <i>
      <x v="196"/>
      <x v="2"/>
    </i>
    <i>
      <x v="197"/>
      <x v="2"/>
    </i>
    <i r="1">
      <x v="3"/>
    </i>
    <i>
      <x v="198"/>
      <x v="2"/>
    </i>
    <i>
      <x v="199"/>
      <x v="2"/>
    </i>
    <i r="1">
      <x v="3"/>
    </i>
    <i>
      <x v="200"/>
      <x v="2"/>
    </i>
    <i r="1">
      <x v="3"/>
    </i>
    <i r="1">
      <x v="7"/>
    </i>
    <i>
      <x v="201"/>
      <x v="2"/>
    </i>
    <i>
      <x v="202"/>
      <x v="2"/>
    </i>
    <i r="1">
      <x v="3"/>
    </i>
    <i>
      <x v="204"/>
      <x v="2"/>
    </i>
    <i r="1">
      <x v="3"/>
    </i>
    <i r="1">
      <x v="4"/>
    </i>
    <i>
      <x v="205"/>
      <x v="2"/>
    </i>
    <i>
      <x v="206"/>
      <x/>
    </i>
    <i>
      <x v="207"/>
      <x v="2"/>
    </i>
    <i r="1">
      <x v="4"/>
    </i>
    <i>
      <x v="208"/>
      <x v="2"/>
    </i>
    <i>
      <x v="209"/>
      <x v="2"/>
    </i>
    <i>
      <x v="210"/>
      <x v="2"/>
    </i>
    <i>
      <x v="211"/>
      <x v="2"/>
    </i>
    <i>
      <x v="212"/>
      <x v="2"/>
    </i>
    <i>
      <x v="213"/>
      <x v="3"/>
    </i>
    <i t="grand">
      <x/>
    </i>
  </rowItems>
  <colItems count="1">
    <i/>
  </colItems>
  <dataFields count="1">
    <dataField name="BTLS" fld="5" baseField="4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0E4CF-EFA5-459D-B147-03C39E7ACEFA}" name="PivotTable3" cacheId="0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7" indent="0" compact="0" compactData="0" multipleFieldFilters="0" chartFormat="1">
  <location ref="E14:G77" firstHeaderRow="1" firstDataRow="1" firstDataCol="2"/>
  <pivotFields count="13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insertBlankRow="1" defaultSubtotal="0">
      <items count="12">
        <item x="5"/>
        <item m="1" x="11"/>
        <item x="0"/>
        <item x="2"/>
        <item x="1"/>
        <item x="10"/>
        <item x="7"/>
        <item x="4"/>
        <item x="9"/>
        <item x="3"/>
        <item x="6"/>
        <item x="8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4"/>
  </rowFields>
  <rowItems count="63">
    <i>
      <x/>
      <x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>
      <x v="1"/>
      <x v="2"/>
    </i>
    <i r="1">
      <x v="4"/>
    </i>
    <i r="1">
      <x v="7"/>
    </i>
    <i r="1">
      <x v="9"/>
    </i>
    <i>
      <x v="2"/>
      <x v="2"/>
    </i>
    <i r="1">
      <x v="3"/>
    </i>
    <i r="1">
      <x v="4"/>
    </i>
    <i r="1">
      <x v="7"/>
    </i>
    <i r="1">
      <x v="9"/>
    </i>
    <i r="1">
      <x v="11"/>
    </i>
    <i>
      <x v="3"/>
      <x/>
    </i>
    <i r="1">
      <x v="2"/>
    </i>
    <i r="1">
      <x v="3"/>
    </i>
    <i r="1">
      <x v="4"/>
    </i>
    <i r="1">
      <x v="7"/>
    </i>
    <i>
      <x v="4"/>
      <x v="2"/>
    </i>
    <i r="1">
      <x v="3"/>
    </i>
    <i>
      <x v="5"/>
      <x v="2"/>
    </i>
    <i r="1">
      <x v="3"/>
    </i>
    <i>
      <x v="6"/>
      <x v="2"/>
    </i>
    <i r="1">
      <x v="3"/>
    </i>
    <i>
      <x v="7"/>
      <x v="2"/>
    </i>
    <i r="1">
      <x v="3"/>
    </i>
    <i r="1">
      <x v="4"/>
    </i>
    <i r="1">
      <x v="7"/>
    </i>
    <i>
      <x v="8"/>
      <x v="2"/>
    </i>
    <i>
      <x v="9"/>
      <x v="2"/>
    </i>
    <i>
      <x v="10"/>
      <x v="2"/>
    </i>
    <i>
      <x v="11"/>
      <x v="2"/>
    </i>
    <i r="1">
      <x v="3"/>
    </i>
    <i r="1">
      <x v="4"/>
    </i>
    <i r="1">
      <x v="6"/>
    </i>
    <i r="1">
      <x v="8"/>
    </i>
    <i r="1">
      <x v="9"/>
    </i>
    <i>
      <x v="12"/>
      <x v="2"/>
    </i>
    <i r="1">
      <x v="7"/>
    </i>
    <i>
      <x v="13"/>
      <x/>
    </i>
    <i r="1">
      <x v="2"/>
    </i>
    <i>
      <x v="14"/>
      <x v="2"/>
    </i>
    <i r="1">
      <x v="4"/>
    </i>
    <i>
      <x v="15"/>
      <x v="2"/>
    </i>
    <i>
      <x v="16"/>
      <x v="2"/>
    </i>
    <i r="1">
      <x v="3"/>
    </i>
    <i r="1">
      <x v="4"/>
    </i>
    <i r="1">
      <x v="5"/>
    </i>
    <i r="1">
      <x v="6"/>
    </i>
    <i r="1">
      <x v="7"/>
    </i>
    <i>
      <x v="17"/>
      <x v="2"/>
    </i>
    <i r="1">
      <x v="3"/>
    </i>
    <i r="1">
      <x v="4"/>
    </i>
    <i r="1">
      <x v="6"/>
    </i>
    <i>
      <x v="18"/>
      <x v="4"/>
    </i>
    <i>
      <x v="19"/>
      <x v="2"/>
    </i>
    <i>
      <x v="20"/>
      <x v="2"/>
    </i>
    <i t="grand">
      <x/>
    </i>
  </rowItems>
  <colItems count="1">
    <i/>
  </colItems>
  <dataFields count="1">
    <dataField name="BTLS" fld="5" baseField="4" baseItem="2"/>
  </dataFields>
  <chartFormats count="6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4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7" count="1" selected="0">
            <x v="0"/>
          </reference>
        </references>
      </pivotArea>
    </chartFormat>
    <chartFormat chart="0" format="65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0"/>
          </reference>
        </references>
      </pivotArea>
    </chartFormat>
    <chartFormat chart="0" format="66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0"/>
          </reference>
        </references>
      </pivotArea>
    </chartFormat>
    <chartFormat chart="0" format="67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0"/>
          </reference>
        </references>
      </pivotArea>
    </chartFormat>
    <chartFormat chart="0" format="68">
      <pivotArea type="data" outline="0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7" count="1" selected="0">
            <x v="0"/>
          </reference>
        </references>
      </pivotArea>
    </chartFormat>
    <chartFormat chart="0" format="69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0"/>
          </reference>
        </references>
      </pivotArea>
    </chartFormat>
    <chartFormat chart="0" format="70">
      <pivotArea type="data" outline="0" fieldPosition="0">
        <references count="3">
          <reference field="4294967294" count="1" selected="0">
            <x v="0"/>
          </reference>
          <reference field="4" count="1" selected="0">
            <x v="9"/>
          </reference>
          <reference field="7" count="1" selected="0">
            <x v="0"/>
          </reference>
        </references>
      </pivotArea>
    </chartFormat>
    <chartFormat chart="0" format="71">
      <pivotArea type="data" outline="0" fieldPosition="0">
        <references count="3">
          <reference field="4294967294" count="1" selected="0">
            <x v="0"/>
          </reference>
          <reference field="4" count="1" selected="0">
            <x v="10"/>
          </reference>
          <reference field="7" count="1" selected="0">
            <x v="0"/>
          </reference>
        </references>
      </pivotArea>
    </chartFormat>
    <chartFormat chart="0" format="72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"/>
          </reference>
        </references>
      </pivotArea>
    </chartFormat>
    <chartFormat chart="0" format="73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"/>
          </reference>
        </references>
      </pivotArea>
    </chartFormat>
    <chartFormat chart="0" format="74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1"/>
          </reference>
        </references>
      </pivotArea>
    </chartFormat>
    <chartFormat chart="0" format="75">
      <pivotArea type="data" outline="0" fieldPosition="0">
        <references count="3">
          <reference field="4294967294" count="1" selected="0">
            <x v="0"/>
          </reference>
          <reference field="4" count="1" selected="0">
            <x v="9"/>
          </reference>
          <reference field="7" count="1" selected="0">
            <x v="1"/>
          </reference>
        </references>
      </pivotArea>
    </chartFormat>
    <chartFormat chart="0" format="76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2"/>
          </reference>
        </references>
      </pivotArea>
    </chartFormat>
    <chartFormat chart="0" format="77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2"/>
          </reference>
        </references>
      </pivotArea>
    </chartFormat>
    <chartFormat chart="0" format="78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2"/>
          </reference>
        </references>
      </pivotArea>
    </chartFormat>
    <chartFormat chart="0" format="79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2"/>
          </reference>
        </references>
      </pivotArea>
    </chartFormat>
    <chartFormat chart="0" format="80">
      <pivotArea type="data" outline="0" fieldPosition="0">
        <references count="3">
          <reference field="4294967294" count="1" selected="0">
            <x v="0"/>
          </reference>
          <reference field="4" count="1" selected="0">
            <x v="9"/>
          </reference>
          <reference field="7" count="1" selected="0">
            <x v="2"/>
          </reference>
        </references>
      </pivotArea>
    </chartFormat>
    <chartFormat chart="0" format="81">
      <pivotArea type="data" outline="0" fieldPosition="0">
        <references count="3">
          <reference field="4294967294" count="1" selected="0">
            <x v="0"/>
          </reference>
          <reference field="4" count="1" selected="0">
            <x v="11"/>
          </reference>
          <reference field="7" count="1" selected="0">
            <x v="2"/>
          </reference>
        </references>
      </pivotArea>
    </chartFormat>
    <chartFormat chart="0" format="82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7" count="1" selected="0">
            <x v="3"/>
          </reference>
        </references>
      </pivotArea>
    </chartFormat>
    <chartFormat chart="0" format="83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7" count="1" selected="0">
            <x v="3"/>
          </reference>
        </references>
      </pivotArea>
    </chartFormat>
    <chartFormat chart="0" format="84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3"/>
          </reference>
        </references>
      </pivotArea>
    </chartFormat>
    <chartFormat chart="0" format="85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3"/>
          </reference>
        </references>
      </pivotArea>
    </chartFormat>
    <chartFormat chart="0" format="86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3"/>
          </reference>
        </references>
      </pivotArea>
    </chartFormat>
    <chartFormat chart="0" format="87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3"/>
          </reference>
        </references>
      </pivotArea>
    </chartFormat>
    <chartFormat chart="0" format="88">
      <pivotArea type="data" outline="0" fieldPosition="0">
        <references count="3">
          <reference field="4294967294" count="1" selected="0">
            <x v="0"/>
          </reference>
          <reference field="4" count="1" selected="0">
            <x v="11"/>
          </reference>
          <reference field="7" count="1" selected="0">
            <x v="3"/>
          </reference>
        </references>
      </pivotArea>
    </chartFormat>
    <chartFormat chart="0" format="89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4"/>
          </reference>
        </references>
      </pivotArea>
    </chartFormat>
    <chartFormat chart="0" format="90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4"/>
          </reference>
        </references>
      </pivotArea>
    </chartFormat>
    <chartFormat chart="0" format="9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5"/>
          </reference>
        </references>
      </pivotArea>
    </chartFormat>
    <chartFormat chart="0" format="92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5"/>
          </reference>
        </references>
      </pivotArea>
    </chartFormat>
    <chartFormat chart="0" format="93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6"/>
          </reference>
        </references>
      </pivotArea>
    </chartFormat>
    <chartFormat chart="0" format="94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6"/>
          </reference>
        </references>
      </pivotArea>
    </chartFormat>
    <chartFormat chart="0" format="95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7"/>
          </reference>
        </references>
      </pivotArea>
    </chartFormat>
    <chartFormat chart="0" format="96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7"/>
          </reference>
        </references>
      </pivotArea>
    </chartFormat>
    <chartFormat chart="0" format="97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7"/>
          </reference>
        </references>
      </pivotArea>
    </chartFormat>
    <chartFormat chart="0" format="98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7"/>
          </reference>
        </references>
      </pivotArea>
    </chartFormat>
    <chartFormat chart="0" format="99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8"/>
          </reference>
        </references>
      </pivotArea>
    </chartFormat>
    <chartFormat chart="0" format="100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9"/>
          </reference>
        </references>
      </pivotArea>
    </chartFormat>
    <chartFormat chart="0" format="10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0"/>
          </reference>
        </references>
      </pivotArea>
    </chartFormat>
    <chartFormat chart="0" format="102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1"/>
          </reference>
        </references>
      </pivotArea>
    </chartFormat>
    <chartFormat chart="0" format="103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11"/>
          </reference>
        </references>
      </pivotArea>
    </chartFormat>
    <chartFormat chart="0" format="104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1"/>
          </reference>
        </references>
      </pivotArea>
    </chartFormat>
    <chartFormat chart="0" format="105">
      <pivotArea type="data" outline="0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7" count="1" selected="0">
            <x v="11"/>
          </reference>
        </references>
      </pivotArea>
    </chartFormat>
    <chartFormat chart="0" format="106">
      <pivotArea type="data" outline="0" fieldPosition="0">
        <references count="3">
          <reference field="4294967294" count="1" selected="0">
            <x v="0"/>
          </reference>
          <reference field="4" count="1" selected="0">
            <x v="8"/>
          </reference>
          <reference field="7" count="1" selected="0">
            <x v="11"/>
          </reference>
        </references>
      </pivotArea>
    </chartFormat>
    <chartFormat chart="0" format="107">
      <pivotArea type="data" outline="0" fieldPosition="0">
        <references count="3">
          <reference field="4294967294" count="1" selected="0">
            <x v="0"/>
          </reference>
          <reference field="4" count="1" selected="0">
            <x v="9"/>
          </reference>
          <reference field="7" count="1" selected="0">
            <x v="11"/>
          </reference>
        </references>
      </pivotArea>
    </chartFormat>
    <chartFormat chart="0" format="108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2"/>
          </reference>
        </references>
      </pivotArea>
    </chartFormat>
    <chartFormat chart="0" format="109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12"/>
          </reference>
        </references>
      </pivotArea>
    </chartFormat>
    <chartFormat chart="0" format="110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7" count="1" selected="0">
            <x v="13"/>
          </reference>
        </references>
      </pivotArea>
    </chartFormat>
    <chartFormat chart="0" format="11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3"/>
          </reference>
        </references>
      </pivotArea>
    </chartFormat>
    <chartFormat chart="0" format="112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4"/>
          </reference>
        </references>
      </pivotArea>
    </chartFormat>
    <chartFormat chart="0" format="113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4"/>
          </reference>
        </references>
      </pivotArea>
    </chartFormat>
    <chartFormat chart="0" format="114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5"/>
          </reference>
        </references>
      </pivotArea>
    </chartFormat>
    <chartFormat chart="0" format="115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6"/>
          </reference>
        </references>
      </pivotArea>
    </chartFormat>
    <chartFormat chart="0" format="116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16"/>
          </reference>
        </references>
      </pivotArea>
    </chartFormat>
    <chartFormat chart="0" format="117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6"/>
          </reference>
        </references>
      </pivotArea>
    </chartFormat>
    <chartFormat chart="0" format="118">
      <pivotArea type="data" outline="0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7" count="1" selected="0">
            <x v="16"/>
          </reference>
        </references>
      </pivotArea>
    </chartFormat>
    <chartFormat chart="0" format="119">
      <pivotArea type="data" outline="0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7" count="1" selected="0">
            <x v="16"/>
          </reference>
        </references>
      </pivotArea>
    </chartFormat>
    <chartFormat chart="0" format="120">
      <pivotArea type="data" outline="0" fieldPosition="0">
        <references count="3">
          <reference field="4294967294" count="1" selected="0">
            <x v="0"/>
          </reference>
          <reference field="4" count="1" selected="0">
            <x v="7"/>
          </reference>
          <reference field="7" count="1" selected="0">
            <x v="16"/>
          </reference>
        </references>
      </pivotArea>
    </chartFormat>
    <chartFormat chart="0" format="12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7"/>
          </reference>
        </references>
      </pivotArea>
    </chartFormat>
    <chartFormat chart="0" format="122">
      <pivotArea type="data" outline="0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7" count="1" selected="0">
            <x v="17"/>
          </reference>
        </references>
      </pivotArea>
    </chartFormat>
    <chartFormat chart="0" format="123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7"/>
          </reference>
        </references>
      </pivotArea>
    </chartFormat>
    <chartFormat chart="0" format="124">
      <pivotArea type="data" outline="0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7" count="1" selected="0">
            <x v="17"/>
          </reference>
        </references>
      </pivotArea>
    </chartFormat>
    <chartFormat chart="0" format="125">
      <pivotArea type="data" outline="0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7" count="1" selected="0">
            <x v="18"/>
          </reference>
        </references>
      </pivotArea>
    </chartFormat>
    <chartFormat chart="0" format="126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7" count="1" selected="0">
            <x v="1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10978C06-9A93-46F3-8402-EA57278406B6}" autoFormatId="16" applyNumberFormats="0" applyBorderFormats="0" applyFontFormats="0" applyPatternFormats="0" applyAlignmentFormats="0" applyWidthHeightFormats="0">
  <queryTableRefresh nextId="33" unboundColumnsRight="3">
    <queryTableFields count="12">
      <queryTableField id="4" name="PRODUCER" tableColumnId="4"/>
      <queryTableField id="5" name="NAME" tableColumnId="5"/>
      <queryTableField id="6" name="VINTAGE" tableColumnId="6"/>
      <queryTableField id="7" name="VOLUME" tableColumnId="7"/>
      <queryTableField id="3" name="BOTTLES" tableColumnId="3"/>
      <queryTableField id="8" name="PACKAGE DESCRIPTION" tableColumnId="8"/>
      <queryTableField id="21" name="REGION" tableColumnId="15"/>
      <queryTableField id="22" name="COUNTRY" tableColumnId="16"/>
      <queryTableField id="14" name="LOCATION" tableColumnId="12"/>
      <queryTableField id="9" dataBound="0" tableColumnId="9"/>
      <queryTableField id="10" dataBound="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A8B51D-7CF6-4723-8459-844268D5D853}" name="MASTER" displayName="MASTER" ref="A14:L3619" tableType="queryTable" totalsRowCount="1">
  <autoFilter ref="A14:L3618" xr:uid="{01A511C5-A2CA-4A14-9232-72CB46FC61A0}"/>
  <tableColumns count="12">
    <tableColumn id="4" xr3:uid="{F7880F7A-B5B3-44A1-B8B3-37757526E28B}" uniqueName="4" name="PRODUCER" queryTableFieldId="4" dataDxfId="6"/>
    <tableColumn id="5" xr3:uid="{BF9B7763-6DE7-4131-8687-41824DE0EFF2}" uniqueName="5" name="NAME" queryTableFieldId="5" dataDxfId="5"/>
    <tableColumn id="6" xr3:uid="{2A3374CB-E11D-48B1-B549-928C01E79129}" uniqueName="6" name="VINTAGE" queryTableFieldId="6"/>
    <tableColumn id="7" xr3:uid="{231C128E-A0F5-483B-BA61-BA98AB35AF33}" uniqueName="7" name="VOLUME" queryTableFieldId="7"/>
    <tableColumn id="3" xr3:uid="{4C36CF2F-398F-459B-930C-1F0DBB267AC7}" uniqueName="3" name="BOTTLES" totalsRowFunction="sum" queryTableFieldId="3"/>
    <tableColumn id="8" xr3:uid="{E30105E9-F969-4337-9517-49477CD148AC}" uniqueName="8" name="PACKAGE DESCRIPTION" queryTableFieldId="8" dataDxfId="4"/>
    <tableColumn id="15" xr3:uid="{0FC87655-3E24-4E27-89A7-CC210B27B4F4}" uniqueName="15" name="REGION" queryTableFieldId="21" dataDxfId="3"/>
    <tableColumn id="16" xr3:uid="{8F5DEE64-43E0-4AC7-A549-1ECC2178C929}" uniqueName="16" name="COUNTRY" queryTableFieldId="22" dataDxfId="2"/>
    <tableColumn id="12" xr3:uid="{AF704605-6DD1-439C-B342-FF3512469302}" uniqueName="12" name="LOCATION" queryTableFieldId="14" dataDxfId="1"/>
    <tableColumn id="9" xr3:uid="{2C1562DC-3BBA-4E6A-B0D9-D0B8386C051E}" uniqueName="9" name="Quantity" totalsRowFunction="sum" queryTableFieldId="9" dataDxfId="0" totalsRowDxfId="7"/>
    <tableColumn id="10" xr3:uid="{883FA5B5-F92D-42B9-9F1F-FBD92EFEB09F}" uniqueName="10" name="Offer (EUR)" totalsRowFunction="sum" queryTableFieldId="10"/>
    <tableColumn id="11" xr3:uid="{B4282FA8-82A6-44D4-B534-890C604C14CC}" uniqueName="11" name="Comment" queryTableField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138F-6AD1-40C2-86DB-9F57E9A6C24D}">
  <sheetPr>
    <tabColor theme="3"/>
  </sheetPr>
  <dimension ref="A3:O368"/>
  <sheetViews>
    <sheetView zoomScale="140" zoomScaleNormal="140" workbookViewId="0">
      <selection activeCell="E7" sqref="E7"/>
    </sheetView>
  </sheetViews>
  <sheetFormatPr defaultRowHeight="15" x14ac:dyDescent="0.25"/>
  <cols>
    <col min="1" max="1" width="32.7109375" bestFit="1" customWidth="1"/>
    <col min="2" max="2" width="11.140625" bestFit="1" customWidth="1"/>
    <col min="3" max="3" width="6.5703125" bestFit="1" customWidth="1"/>
    <col min="5" max="5" width="30" bestFit="1" customWidth="1"/>
    <col min="6" max="6" width="11.140625" bestFit="1" customWidth="1"/>
    <col min="7" max="8" width="6.5703125" bestFit="1" customWidth="1"/>
  </cols>
  <sheetData>
    <row r="3" spans="1:15" ht="64.5" customHeight="1" x14ac:dyDescent="0.25">
      <c r="C3" s="9" t="s">
        <v>575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14" spans="1:15" x14ac:dyDescent="0.25">
      <c r="A14" s="8" t="s">
        <v>1</v>
      </c>
      <c r="B14" s="8" t="s">
        <v>4</v>
      </c>
      <c r="C14" t="s">
        <v>656</v>
      </c>
      <c r="E14" s="8" t="s">
        <v>639</v>
      </c>
      <c r="F14" s="8" t="s">
        <v>4</v>
      </c>
      <c r="G14" t="s">
        <v>656</v>
      </c>
    </row>
    <row r="15" spans="1:15" x14ac:dyDescent="0.25">
      <c r="A15" t="s">
        <v>590</v>
      </c>
      <c r="B15">
        <v>0.75</v>
      </c>
      <c r="C15" s="1">
        <v>48</v>
      </c>
      <c r="E15" t="s">
        <v>624</v>
      </c>
      <c r="F15">
        <v>0.375</v>
      </c>
      <c r="G15" s="1">
        <v>1</v>
      </c>
    </row>
    <row r="16" spans="1:15" x14ac:dyDescent="0.25">
      <c r="A16" t="s">
        <v>11</v>
      </c>
      <c r="B16">
        <v>0.75</v>
      </c>
      <c r="C16" s="1">
        <v>88</v>
      </c>
      <c r="F16">
        <v>0.75</v>
      </c>
      <c r="G16" s="1">
        <v>3366</v>
      </c>
    </row>
    <row r="17" spans="1:7" x14ac:dyDescent="0.25">
      <c r="B17">
        <v>1.5</v>
      </c>
      <c r="C17" s="1">
        <v>1</v>
      </c>
      <c r="F17">
        <v>1.5</v>
      </c>
      <c r="G17" s="1">
        <v>277</v>
      </c>
    </row>
    <row r="18" spans="1:7" x14ac:dyDescent="0.25">
      <c r="A18" t="s">
        <v>445</v>
      </c>
      <c r="B18">
        <v>0.75</v>
      </c>
      <c r="C18" s="1">
        <v>1</v>
      </c>
      <c r="F18">
        <v>3</v>
      </c>
      <c r="G18" s="1">
        <v>37</v>
      </c>
    </row>
    <row r="19" spans="1:7" x14ac:dyDescent="0.25">
      <c r="A19" t="s">
        <v>18</v>
      </c>
      <c r="B19">
        <v>0.75</v>
      </c>
      <c r="C19" s="1">
        <v>24</v>
      </c>
      <c r="F19">
        <v>5</v>
      </c>
      <c r="G19" s="1">
        <v>3</v>
      </c>
    </row>
    <row r="20" spans="1:7" x14ac:dyDescent="0.25">
      <c r="A20" t="s">
        <v>527</v>
      </c>
      <c r="B20">
        <v>0.75</v>
      </c>
      <c r="C20" s="1">
        <v>4</v>
      </c>
      <c r="F20">
        <v>6</v>
      </c>
      <c r="G20" s="1">
        <v>33</v>
      </c>
    </row>
    <row r="21" spans="1:7" x14ac:dyDescent="0.25">
      <c r="A21" t="s">
        <v>20</v>
      </c>
      <c r="B21">
        <v>0.75</v>
      </c>
      <c r="C21" s="1">
        <v>20</v>
      </c>
      <c r="F21">
        <v>9</v>
      </c>
      <c r="G21" s="1">
        <v>1</v>
      </c>
    </row>
    <row r="22" spans="1:7" x14ac:dyDescent="0.25">
      <c r="B22">
        <v>1.5</v>
      </c>
      <c r="C22" s="1">
        <v>1</v>
      </c>
      <c r="F22">
        <v>15</v>
      </c>
      <c r="G22" s="1">
        <v>1</v>
      </c>
    </row>
    <row r="23" spans="1:7" x14ac:dyDescent="0.25">
      <c r="A23" t="s">
        <v>22</v>
      </c>
      <c r="B23">
        <v>0.75</v>
      </c>
      <c r="C23" s="1">
        <v>134</v>
      </c>
      <c r="E23" t="s">
        <v>636</v>
      </c>
      <c r="F23">
        <v>0.75</v>
      </c>
      <c r="G23" s="1">
        <v>9</v>
      </c>
    </row>
    <row r="24" spans="1:7" x14ac:dyDescent="0.25">
      <c r="A24" t="s">
        <v>24</v>
      </c>
      <c r="B24">
        <v>0.75</v>
      </c>
      <c r="C24" s="1">
        <v>6</v>
      </c>
      <c r="F24">
        <v>3</v>
      </c>
      <c r="G24" s="1">
        <v>2</v>
      </c>
    </row>
    <row r="25" spans="1:7" x14ac:dyDescent="0.25">
      <c r="A25" t="s">
        <v>548</v>
      </c>
      <c r="B25">
        <v>0.75</v>
      </c>
      <c r="C25" s="1">
        <v>3</v>
      </c>
      <c r="F25">
        <v>6</v>
      </c>
      <c r="G25" s="1">
        <v>1</v>
      </c>
    </row>
    <row r="26" spans="1:7" x14ac:dyDescent="0.25">
      <c r="A26" t="s">
        <v>26</v>
      </c>
      <c r="B26">
        <v>0.75</v>
      </c>
      <c r="C26" s="1">
        <v>317</v>
      </c>
      <c r="F26">
        <v>9</v>
      </c>
      <c r="G26" s="1">
        <v>1</v>
      </c>
    </row>
    <row r="27" spans="1:7" x14ac:dyDescent="0.25">
      <c r="A27" t="s">
        <v>30</v>
      </c>
      <c r="B27">
        <v>0.75</v>
      </c>
      <c r="C27" s="1">
        <v>42</v>
      </c>
      <c r="E27" t="s">
        <v>618</v>
      </c>
      <c r="F27">
        <v>0.75</v>
      </c>
      <c r="G27" s="1">
        <v>8961</v>
      </c>
    </row>
    <row r="28" spans="1:7" x14ac:dyDescent="0.25">
      <c r="B28">
        <v>1.5</v>
      </c>
      <c r="C28" s="1">
        <v>6</v>
      </c>
      <c r="F28">
        <v>1.5</v>
      </c>
      <c r="G28" s="1">
        <v>706</v>
      </c>
    </row>
    <row r="29" spans="1:7" x14ac:dyDescent="0.25">
      <c r="B29">
        <v>3</v>
      </c>
      <c r="C29" s="1">
        <v>2</v>
      </c>
      <c r="F29">
        <v>3</v>
      </c>
      <c r="G29" s="1">
        <v>46</v>
      </c>
    </row>
    <row r="30" spans="1:7" x14ac:dyDescent="0.25">
      <c r="B30">
        <v>5</v>
      </c>
      <c r="C30" s="1">
        <v>3</v>
      </c>
      <c r="F30">
        <v>6</v>
      </c>
      <c r="G30" s="1">
        <v>6</v>
      </c>
    </row>
    <row r="31" spans="1:7" x14ac:dyDescent="0.25">
      <c r="A31" t="s">
        <v>35</v>
      </c>
      <c r="B31">
        <v>0.75</v>
      </c>
      <c r="C31" s="1">
        <v>19</v>
      </c>
      <c r="F31">
        <v>9</v>
      </c>
      <c r="G31" s="1">
        <v>1</v>
      </c>
    </row>
    <row r="32" spans="1:7" x14ac:dyDescent="0.25">
      <c r="A32" t="s">
        <v>38</v>
      </c>
      <c r="B32">
        <v>0.75</v>
      </c>
      <c r="C32" s="1">
        <v>258</v>
      </c>
      <c r="F32" t="s">
        <v>655</v>
      </c>
      <c r="G32" s="1">
        <v>24</v>
      </c>
    </row>
    <row r="33" spans="1:7" x14ac:dyDescent="0.25">
      <c r="B33">
        <v>1.5</v>
      </c>
      <c r="C33" s="1">
        <v>28</v>
      </c>
      <c r="E33" t="s">
        <v>617</v>
      </c>
      <c r="F33">
        <v>0.375</v>
      </c>
      <c r="G33" s="1">
        <v>14</v>
      </c>
    </row>
    <row r="34" spans="1:7" x14ac:dyDescent="0.25">
      <c r="B34">
        <v>3</v>
      </c>
      <c r="C34" s="1">
        <v>7</v>
      </c>
      <c r="F34">
        <v>0.75</v>
      </c>
      <c r="G34" s="1">
        <v>808</v>
      </c>
    </row>
    <row r="35" spans="1:7" x14ac:dyDescent="0.25">
      <c r="A35" t="s">
        <v>47</v>
      </c>
      <c r="B35">
        <v>0.75</v>
      </c>
      <c r="C35" s="1">
        <v>37</v>
      </c>
      <c r="F35">
        <v>1.5</v>
      </c>
      <c r="G35" s="1">
        <v>86</v>
      </c>
    </row>
    <row r="36" spans="1:7" x14ac:dyDescent="0.25">
      <c r="A36" t="s">
        <v>48</v>
      </c>
      <c r="B36">
        <v>0.75</v>
      </c>
      <c r="C36" s="1">
        <v>24</v>
      </c>
      <c r="F36">
        <v>3</v>
      </c>
      <c r="G36" s="1">
        <v>9</v>
      </c>
    </row>
    <row r="37" spans="1:7" x14ac:dyDescent="0.25">
      <c r="A37" t="s">
        <v>601</v>
      </c>
      <c r="B37">
        <v>0.75</v>
      </c>
      <c r="C37" s="1">
        <v>4</v>
      </c>
      <c r="F37">
        <v>6</v>
      </c>
      <c r="G37" s="1">
        <v>1</v>
      </c>
    </row>
    <row r="38" spans="1:7" x14ac:dyDescent="0.25">
      <c r="A38" t="s">
        <v>474</v>
      </c>
      <c r="B38">
        <v>0.75</v>
      </c>
      <c r="C38" s="1">
        <v>1</v>
      </c>
      <c r="E38" t="s">
        <v>642</v>
      </c>
      <c r="F38">
        <v>0.75</v>
      </c>
      <c r="G38" s="1">
        <v>92</v>
      </c>
    </row>
    <row r="39" spans="1:7" x14ac:dyDescent="0.25">
      <c r="A39" t="s">
        <v>549</v>
      </c>
      <c r="B39">
        <v>1.5</v>
      </c>
      <c r="C39" s="1">
        <v>1</v>
      </c>
      <c r="F39">
        <v>1.5</v>
      </c>
      <c r="G39" s="1">
        <v>6</v>
      </c>
    </row>
    <row r="40" spans="1:7" x14ac:dyDescent="0.25">
      <c r="A40" t="s">
        <v>615</v>
      </c>
      <c r="B40">
        <v>0.75</v>
      </c>
      <c r="C40" s="1">
        <v>2</v>
      </c>
      <c r="E40" t="s">
        <v>622</v>
      </c>
      <c r="F40">
        <v>0.75</v>
      </c>
      <c r="G40" s="1">
        <v>20</v>
      </c>
    </row>
    <row r="41" spans="1:7" x14ac:dyDescent="0.25">
      <c r="A41" t="s">
        <v>412</v>
      </c>
      <c r="B41">
        <v>0.75</v>
      </c>
      <c r="C41" s="1">
        <v>1</v>
      </c>
      <c r="F41">
        <v>1.5</v>
      </c>
      <c r="G41" s="1">
        <v>1</v>
      </c>
    </row>
    <row r="42" spans="1:7" x14ac:dyDescent="0.25">
      <c r="A42" t="s">
        <v>50</v>
      </c>
      <c r="B42">
        <v>0.75</v>
      </c>
      <c r="C42" s="1">
        <v>5</v>
      </c>
      <c r="E42" t="s">
        <v>631</v>
      </c>
      <c r="F42">
        <v>0.75</v>
      </c>
      <c r="G42" s="1">
        <v>253</v>
      </c>
    </row>
    <row r="43" spans="1:7" x14ac:dyDescent="0.25">
      <c r="B43">
        <v>1.5</v>
      </c>
      <c r="C43" s="1">
        <v>11</v>
      </c>
      <c r="F43">
        <v>1.5</v>
      </c>
      <c r="G43" s="1">
        <v>12</v>
      </c>
    </row>
    <row r="44" spans="1:7" x14ac:dyDescent="0.25">
      <c r="A44" t="s">
        <v>55</v>
      </c>
      <c r="B44">
        <v>0.75</v>
      </c>
      <c r="C44" s="1">
        <v>24</v>
      </c>
      <c r="E44" t="s">
        <v>627</v>
      </c>
      <c r="F44">
        <v>0.75</v>
      </c>
      <c r="G44" s="1">
        <v>233</v>
      </c>
    </row>
    <row r="45" spans="1:7" x14ac:dyDescent="0.25">
      <c r="A45" t="s">
        <v>57</v>
      </c>
      <c r="B45">
        <v>0.75</v>
      </c>
      <c r="C45" s="1">
        <v>12</v>
      </c>
      <c r="F45">
        <v>1.5</v>
      </c>
      <c r="G45" s="1">
        <v>31</v>
      </c>
    </row>
    <row r="46" spans="1:7" x14ac:dyDescent="0.25">
      <c r="A46" t="s">
        <v>59</v>
      </c>
      <c r="B46">
        <v>0.75</v>
      </c>
      <c r="C46" s="1">
        <v>38</v>
      </c>
      <c r="F46">
        <v>3</v>
      </c>
      <c r="G46" s="1">
        <v>13</v>
      </c>
    </row>
    <row r="47" spans="1:7" x14ac:dyDescent="0.25">
      <c r="A47" t="s">
        <v>60</v>
      </c>
      <c r="B47">
        <v>0.75</v>
      </c>
      <c r="C47" s="1">
        <v>13</v>
      </c>
      <c r="F47">
        <v>6</v>
      </c>
      <c r="G47" s="1">
        <v>1</v>
      </c>
    </row>
    <row r="48" spans="1:7" x14ac:dyDescent="0.25">
      <c r="B48">
        <v>1.5</v>
      </c>
      <c r="C48" s="1">
        <v>15</v>
      </c>
      <c r="E48" t="s">
        <v>653</v>
      </c>
      <c r="F48">
        <v>0.75</v>
      </c>
      <c r="G48" s="1">
        <v>2</v>
      </c>
    </row>
    <row r="49" spans="1:7" x14ac:dyDescent="0.25">
      <c r="A49" t="s">
        <v>63</v>
      </c>
      <c r="B49">
        <v>0.75</v>
      </c>
      <c r="C49" s="1">
        <v>12</v>
      </c>
      <c r="E49" t="s">
        <v>638</v>
      </c>
      <c r="F49">
        <v>0.75</v>
      </c>
      <c r="G49" s="1">
        <v>2</v>
      </c>
    </row>
    <row r="50" spans="1:7" x14ac:dyDescent="0.25">
      <c r="A50" t="s">
        <v>66</v>
      </c>
      <c r="B50">
        <v>0.75</v>
      </c>
      <c r="C50" s="1">
        <v>38</v>
      </c>
      <c r="E50" t="s">
        <v>637</v>
      </c>
      <c r="F50">
        <v>0.75</v>
      </c>
      <c r="G50" s="1">
        <v>12</v>
      </c>
    </row>
    <row r="51" spans="1:7" x14ac:dyDescent="0.25">
      <c r="B51">
        <v>1.5</v>
      </c>
      <c r="C51" s="1">
        <v>11</v>
      </c>
      <c r="E51" t="s">
        <v>620</v>
      </c>
      <c r="F51">
        <v>0.75</v>
      </c>
      <c r="G51" s="1">
        <v>248</v>
      </c>
    </row>
    <row r="52" spans="1:7" x14ac:dyDescent="0.25">
      <c r="B52">
        <v>3</v>
      </c>
      <c r="C52" s="1">
        <v>2</v>
      </c>
      <c r="F52">
        <v>1.5</v>
      </c>
      <c r="G52" s="1">
        <v>31</v>
      </c>
    </row>
    <row r="53" spans="1:7" x14ac:dyDescent="0.25">
      <c r="A53" t="s">
        <v>550</v>
      </c>
      <c r="B53">
        <v>0.75</v>
      </c>
      <c r="C53" s="1">
        <v>5</v>
      </c>
      <c r="F53">
        <v>3</v>
      </c>
      <c r="G53" s="1">
        <v>8</v>
      </c>
    </row>
    <row r="54" spans="1:7" x14ac:dyDescent="0.25">
      <c r="A54" t="s">
        <v>71</v>
      </c>
      <c r="B54">
        <v>0.75</v>
      </c>
      <c r="C54" s="1">
        <v>12</v>
      </c>
      <c r="F54">
        <v>5</v>
      </c>
      <c r="G54" s="1">
        <v>1</v>
      </c>
    </row>
    <row r="55" spans="1:7" x14ac:dyDescent="0.25">
      <c r="B55">
        <v>3</v>
      </c>
      <c r="C55" s="1">
        <v>1</v>
      </c>
      <c r="F55">
        <v>7.5</v>
      </c>
      <c r="G55" s="1">
        <v>1</v>
      </c>
    </row>
    <row r="56" spans="1:7" x14ac:dyDescent="0.25">
      <c r="A56" t="s">
        <v>551</v>
      </c>
      <c r="B56">
        <v>0.75</v>
      </c>
      <c r="C56" s="1">
        <v>2</v>
      </c>
      <c r="F56">
        <v>9</v>
      </c>
      <c r="G56" s="1">
        <v>1</v>
      </c>
    </row>
    <row r="57" spans="1:7" x14ac:dyDescent="0.25">
      <c r="A57" t="s">
        <v>72</v>
      </c>
      <c r="B57">
        <v>0.75</v>
      </c>
      <c r="C57" s="1">
        <v>12</v>
      </c>
      <c r="E57" t="s">
        <v>626</v>
      </c>
      <c r="F57">
        <v>0.75</v>
      </c>
      <c r="G57" s="1">
        <v>123</v>
      </c>
    </row>
    <row r="58" spans="1:7" x14ac:dyDescent="0.25">
      <c r="B58">
        <v>1.5</v>
      </c>
      <c r="C58" s="1">
        <v>3</v>
      </c>
      <c r="F58">
        <v>6</v>
      </c>
      <c r="G58" s="1">
        <v>2</v>
      </c>
    </row>
    <row r="59" spans="1:7" x14ac:dyDescent="0.25">
      <c r="B59">
        <v>3</v>
      </c>
      <c r="C59" s="1">
        <v>1</v>
      </c>
      <c r="E59" t="s">
        <v>632</v>
      </c>
      <c r="F59">
        <v>0.375</v>
      </c>
      <c r="G59" s="1">
        <v>1</v>
      </c>
    </row>
    <row r="60" spans="1:7" x14ac:dyDescent="0.25">
      <c r="B60">
        <v>5</v>
      </c>
      <c r="C60" s="1">
        <v>1</v>
      </c>
      <c r="F60">
        <v>0.75</v>
      </c>
      <c r="G60" s="1">
        <v>1</v>
      </c>
    </row>
    <row r="61" spans="1:7" x14ac:dyDescent="0.25">
      <c r="A61" t="s">
        <v>529</v>
      </c>
      <c r="B61">
        <v>1.5</v>
      </c>
      <c r="C61" s="1">
        <v>2</v>
      </c>
      <c r="E61" t="s">
        <v>643</v>
      </c>
      <c r="F61">
        <v>0.75</v>
      </c>
      <c r="G61" s="1">
        <v>69</v>
      </c>
    </row>
    <row r="62" spans="1:7" x14ac:dyDescent="0.25">
      <c r="A62" t="s">
        <v>74</v>
      </c>
      <c r="B62">
        <v>0.75</v>
      </c>
      <c r="C62" s="1">
        <v>66</v>
      </c>
      <c r="F62">
        <v>3</v>
      </c>
      <c r="G62" s="1">
        <v>2</v>
      </c>
    </row>
    <row r="63" spans="1:7" x14ac:dyDescent="0.25">
      <c r="A63" t="s">
        <v>552</v>
      </c>
      <c r="B63">
        <v>0.75</v>
      </c>
      <c r="C63" s="1">
        <v>2</v>
      </c>
      <c r="E63" t="s">
        <v>629</v>
      </c>
      <c r="F63">
        <v>0.75</v>
      </c>
      <c r="G63" s="1">
        <v>100</v>
      </c>
    </row>
    <row r="64" spans="1:7" x14ac:dyDescent="0.25">
      <c r="A64" t="s">
        <v>81</v>
      </c>
      <c r="B64">
        <v>0.75</v>
      </c>
      <c r="C64" s="1">
        <v>6</v>
      </c>
      <c r="E64" t="s">
        <v>625</v>
      </c>
      <c r="F64">
        <v>0.75</v>
      </c>
      <c r="G64" s="1">
        <v>485</v>
      </c>
    </row>
    <row r="65" spans="1:7" x14ac:dyDescent="0.25">
      <c r="A65" t="s">
        <v>83</v>
      </c>
      <c r="B65">
        <v>0.75</v>
      </c>
      <c r="C65" s="1">
        <v>41</v>
      </c>
      <c r="F65">
        <v>1.5</v>
      </c>
      <c r="G65" s="1">
        <v>13</v>
      </c>
    </row>
    <row r="66" spans="1:7" x14ac:dyDescent="0.25">
      <c r="B66">
        <v>1.5</v>
      </c>
      <c r="C66" s="1">
        <v>11</v>
      </c>
      <c r="F66">
        <v>3</v>
      </c>
      <c r="G66" s="1">
        <v>8</v>
      </c>
    </row>
    <row r="67" spans="1:7" x14ac:dyDescent="0.25">
      <c r="B67">
        <v>3</v>
      </c>
      <c r="C67" s="1">
        <v>1</v>
      </c>
      <c r="F67">
        <v>3.78</v>
      </c>
      <c r="G67" s="1">
        <v>1</v>
      </c>
    </row>
    <row r="68" spans="1:7" x14ac:dyDescent="0.25">
      <c r="A68" t="s">
        <v>541</v>
      </c>
      <c r="B68">
        <v>0.75</v>
      </c>
      <c r="C68" s="1">
        <v>2</v>
      </c>
      <c r="F68">
        <v>5</v>
      </c>
      <c r="G68" s="1">
        <v>3</v>
      </c>
    </row>
    <row r="69" spans="1:7" x14ac:dyDescent="0.25">
      <c r="A69" t="s">
        <v>84</v>
      </c>
      <c r="B69">
        <v>0.75</v>
      </c>
      <c r="C69" s="1">
        <v>15</v>
      </c>
      <c r="F69">
        <v>6</v>
      </c>
      <c r="G69" s="1">
        <v>1</v>
      </c>
    </row>
    <row r="70" spans="1:7" x14ac:dyDescent="0.25">
      <c r="A70" t="s">
        <v>87</v>
      </c>
      <c r="B70">
        <v>0.75</v>
      </c>
      <c r="C70" s="1">
        <v>24</v>
      </c>
      <c r="E70" t="s">
        <v>628</v>
      </c>
      <c r="F70">
        <v>0.75</v>
      </c>
      <c r="G70" s="1">
        <v>12</v>
      </c>
    </row>
    <row r="71" spans="1:7" x14ac:dyDescent="0.25">
      <c r="A71" t="s">
        <v>88</v>
      </c>
      <c r="B71">
        <v>0.75</v>
      </c>
      <c r="C71" s="1">
        <v>28</v>
      </c>
      <c r="F71">
        <v>1.5</v>
      </c>
      <c r="G71" s="1">
        <v>3</v>
      </c>
    </row>
    <row r="72" spans="1:7" x14ac:dyDescent="0.25">
      <c r="A72" t="s">
        <v>90</v>
      </c>
      <c r="B72">
        <v>0.75</v>
      </c>
      <c r="C72" s="1">
        <v>25</v>
      </c>
      <c r="F72">
        <v>3</v>
      </c>
      <c r="G72" s="1">
        <v>1</v>
      </c>
    </row>
    <row r="73" spans="1:7" x14ac:dyDescent="0.25">
      <c r="B73">
        <v>1.5</v>
      </c>
      <c r="C73" s="1">
        <v>12</v>
      </c>
      <c r="F73">
        <v>5</v>
      </c>
      <c r="G73" s="1">
        <v>1</v>
      </c>
    </row>
    <row r="74" spans="1:7" x14ac:dyDescent="0.25">
      <c r="B74">
        <v>3</v>
      </c>
      <c r="C74" s="1">
        <v>3</v>
      </c>
      <c r="E74" t="s">
        <v>634</v>
      </c>
      <c r="F74">
        <v>3</v>
      </c>
      <c r="G74" s="1">
        <v>3</v>
      </c>
    </row>
    <row r="75" spans="1:7" x14ac:dyDescent="0.25">
      <c r="A75" t="s">
        <v>206</v>
      </c>
      <c r="B75">
        <v>0.75</v>
      </c>
      <c r="C75" s="1">
        <v>92</v>
      </c>
      <c r="E75" t="s">
        <v>644</v>
      </c>
      <c r="F75">
        <v>0.75</v>
      </c>
      <c r="G75" s="1">
        <v>48</v>
      </c>
    </row>
    <row r="76" spans="1:7" x14ac:dyDescent="0.25">
      <c r="B76">
        <v>1.5</v>
      </c>
      <c r="C76" s="1">
        <v>7</v>
      </c>
      <c r="E76" t="s">
        <v>655</v>
      </c>
      <c r="F76">
        <v>0.75</v>
      </c>
      <c r="G76" s="1">
        <v>12</v>
      </c>
    </row>
    <row r="77" spans="1:7" x14ac:dyDescent="0.25">
      <c r="B77">
        <v>3</v>
      </c>
      <c r="C77" s="1">
        <v>1</v>
      </c>
      <c r="E77" t="s">
        <v>654</v>
      </c>
      <c r="G77" s="1">
        <v>16251</v>
      </c>
    </row>
    <row r="78" spans="1:7" x14ac:dyDescent="0.25">
      <c r="B78">
        <v>6</v>
      </c>
      <c r="C78" s="1">
        <v>1</v>
      </c>
    </row>
    <row r="79" spans="1:7" x14ac:dyDescent="0.25">
      <c r="A79" t="s">
        <v>91</v>
      </c>
      <c r="B79">
        <v>0.75</v>
      </c>
      <c r="C79" s="1">
        <v>421</v>
      </c>
    </row>
    <row r="80" spans="1:7" x14ac:dyDescent="0.25">
      <c r="A80" t="s">
        <v>465</v>
      </c>
      <c r="B80">
        <v>0.75</v>
      </c>
      <c r="C80" s="1">
        <v>9</v>
      </c>
    </row>
    <row r="81" spans="1:3" x14ac:dyDescent="0.25">
      <c r="A81" t="s">
        <v>507</v>
      </c>
      <c r="B81">
        <v>0.75</v>
      </c>
      <c r="C81" s="1">
        <v>2</v>
      </c>
    </row>
    <row r="82" spans="1:3" x14ac:dyDescent="0.25">
      <c r="A82" t="s">
        <v>97</v>
      </c>
      <c r="B82">
        <v>0.75</v>
      </c>
      <c r="C82" s="1">
        <v>30</v>
      </c>
    </row>
    <row r="83" spans="1:3" x14ac:dyDescent="0.25">
      <c r="A83" t="s">
        <v>100</v>
      </c>
      <c r="B83">
        <v>0.75</v>
      </c>
      <c r="C83" s="1">
        <v>19</v>
      </c>
    </row>
    <row r="84" spans="1:3" x14ac:dyDescent="0.25">
      <c r="B84">
        <v>1.5</v>
      </c>
      <c r="C84" s="1">
        <v>6</v>
      </c>
    </row>
    <row r="85" spans="1:3" x14ac:dyDescent="0.25">
      <c r="B85">
        <v>9</v>
      </c>
      <c r="C85" s="1">
        <v>1</v>
      </c>
    </row>
    <row r="86" spans="1:3" x14ac:dyDescent="0.25">
      <c r="A86" t="s">
        <v>613</v>
      </c>
      <c r="B86">
        <v>0.75</v>
      </c>
      <c r="C86" s="1">
        <v>6</v>
      </c>
    </row>
    <row r="87" spans="1:3" x14ac:dyDescent="0.25">
      <c r="A87" t="s">
        <v>103</v>
      </c>
      <c r="B87">
        <v>0.75</v>
      </c>
      <c r="C87" s="1">
        <v>30</v>
      </c>
    </row>
    <row r="88" spans="1:3" x14ac:dyDescent="0.25">
      <c r="B88">
        <v>1.5</v>
      </c>
      <c r="C88" s="1">
        <v>6</v>
      </c>
    </row>
    <row r="89" spans="1:3" x14ac:dyDescent="0.25">
      <c r="A89" t="s">
        <v>109</v>
      </c>
      <c r="B89">
        <v>0.75</v>
      </c>
      <c r="C89" s="1">
        <v>147</v>
      </c>
    </row>
    <row r="90" spans="1:3" x14ac:dyDescent="0.25">
      <c r="B90">
        <v>1.5</v>
      </c>
      <c r="C90" s="1">
        <v>2</v>
      </c>
    </row>
    <row r="91" spans="1:3" x14ac:dyDescent="0.25">
      <c r="B91">
        <v>6</v>
      </c>
      <c r="C91" s="1">
        <v>1</v>
      </c>
    </row>
    <row r="92" spans="1:3" x14ac:dyDescent="0.25">
      <c r="B92">
        <v>9</v>
      </c>
      <c r="C92" s="1">
        <v>1</v>
      </c>
    </row>
    <row r="93" spans="1:3" x14ac:dyDescent="0.25">
      <c r="A93" t="s">
        <v>110</v>
      </c>
      <c r="B93">
        <v>0.75</v>
      </c>
      <c r="C93" s="1">
        <v>18</v>
      </c>
    </row>
    <row r="94" spans="1:3" x14ac:dyDescent="0.25">
      <c r="B94">
        <v>1.5</v>
      </c>
      <c r="C94" s="1">
        <v>21</v>
      </c>
    </row>
    <row r="95" spans="1:3" x14ac:dyDescent="0.25">
      <c r="B95">
        <v>3</v>
      </c>
      <c r="C95" s="1">
        <v>2</v>
      </c>
    </row>
    <row r="96" spans="1:3" x14ac:dyDescent="0.25">
      <c r="A96" t="s">
        <v>114</v>
      </c>
      <c r="B96">
        <v>0.75</v>
      </c>
      <c r="C96" s="1">
        <v>329</v>
      </c>
    </row>
    <row r="97" spans="1:3" x14ac:dyDescent="0.25">
      <c r="A97" t="s">
        <v>450</v>
      </c>
      <c r="B97">
        <v>0.75</v>
      </c>
      <c r="C97" s="1">
        <v>12</v>
      </c>
    </row>
    <row r="98" spans="1:3" x14ac:dyDescent="0.25">
      <c r="A98" t="s">
        <v>124</v>
      </c>
      <c r="B98">
        <v>0.75</v>
      </c>
      <c r="C98" s="1">
        <v>12</v>
      </c>
    </row>
    <row r="99" spans="1:3" x14ac:dyDescent="0.25">
      <c r="A99" t="s">
        <v>126</v>
      </c>
      <c r="B99">
        <v>0.75</v>
      </c>
      <c r="C99" s="1">
        <v>12</v>
      </c>
    </row>
    <row r="100" spans="1:3" x14ac:dyDescent="0.25">
      <c r="B100">
        <v>1.5</v>
      </c>
      <c r="C100" s="1">
        <v>4</v>
      </c>
    </row>
    <row r="101" spans="1:3" x14ac:dyDescent="0.25">
      <c r="A101" t="s">
        <v>128</v>
      </c>
      <c r="B101">
        <v>0.75</v>
      </c>
      <c r="C101" s="1">
        <v>108</v>
      </c>
    </row>
    <row r="102" spans="1:3" x14ac:dyDescent="0.25">
      <c r="B102">
        <v>1.5</v>
      </c>
      <c r="C102" s="1">
        <v>7</v>
      </c>
    </row>
    <row r="103" spans="1:3" x14ac:dyDescent="0.25">
      <c r="A103" t="s">
        <v>130</v>
      </c>
      <c r="B103">
        <v>0.75</v>
      </c>
      <c r="C103" s="1">
        <v>7</v>
      </c>
    </row>
    <row r="104" spans="1:3" x14ac:dyDescent="0.25">
      <c r="A104" t="s">
        <v>132</v>
      </c>
      <c r="B104">
        <v>0.75</v>
      </c>
      <c r="C104" s="1">
        <v>68</v>
      </c>
    </row>
    <row r="105" spans="1:3" x14ac:dyDescent="0.25">
      <c r="A105" t="s">
        <v>135</v>
      </c>
      <c r="B105">
        <v>0.75</v>
      </c>
      <c r="C105" s="1">
        <v>93</v>
      </c>
    </row>
    <row r="106" spans="1:3" x14ac:dyDescent="0.25">
      <c r="B106">
        <v>1.5</v>
      </c>
      <c r="C106" s="1">
        <v>14</v>
      </c>
    </row>
    <row r="107" spans="1:3" x14ac:dyDescent="0.25">
      <c r="B107">
        <v>3</v>
      </c>
      <c r="C107" s="1">
        <v>12</v>
      </c>
    </row>
    <row r="108" spans="1:3" x14ac:dyDescent="0.25">
      <c r="A108" t="s">
        <v>136</v>
      </c>
      <c r="B108">
        <v>0.75</v>
      </c>
      <c r="C108" s="1">
        <v>1</v>
      </c>
    </row>
    <row r="109" spans="1:3" x14ac:dyDescent="0.25">
      <c r="A109" t="s">
        <v>646</v>
      </c>
      <c r="B109">
        <v>0.75</v>
      </c>
      <c r="C109" s="1">
        <v>4</v>
      </c>
    </row>
    <row r="110" spans="1:3" x14ac:dyDescent="0.25">
      <c r="A110" t="s">
        <v>496</v>
      </c>
      <c r="B110">
        <v>0.75</v>
      </c>
      <c r="C110" s="1">
        <v>1</v>
      </c>
    </row>
    <row r="111" spans="1:3" x14ac:dyDescent="0.25">
      <c r="A111" t="s">
        <v>553</v>
      </c>
      <c r="B111">
        <v>0.75</v>
      </c>
      <c r="C111" s="1">
        <v>1</v>
      </c>
    </row>
    <row r="112" spans="1:3" x14ac:dyDescent="0.25">
      <c r="A112" t="s">
        <v>602</v>
      </c>
      <c r="B112">
        <v>0.75</v>
      </c>
      <c r="C112" s="1">
        <v>1</v>
      </c>
    </row>
    <row r="113" spans="1:3" x14ac:dyDescent="0.25">
      <c r="A113" t="s">
        <v>138</v>
      </c>
      <c r="B113">
        <v>0.75</v>
      </c>
      <c r="C113" s="1">
        <v>26</v>
      </c>
    </row>
    <row r="114" spans="1:3" x14ac:dyDescent="0.25">
      <c r="B114">
        <v>1.5</v>
      </c>
      <c r="C114" s="1">
        <v>1</v>
      </c>
    </row>
    <row r="115" spans="1:3" x14ac:dyDescent="0.25">
      <c r="A115" t="s">
        <v>441</v>
      </c>
      <c r="B115">
        <v>0.75</v>
      </c>
      <c r="C115" s="1">
        <v>12</v>
      </c>
    </row>
    <row r="116" spans="1:3" x14ac:dyDescent="0.25">
      <c r="A116" t="s">
        <v>139</v>
      </c>
      <c r="B116">
        <v>0.75</v>
      </c>
      <c r="C116" s="1">
        <v>28</v>
      </c>
    </row>
    <row r="117" spans="1:3" x14ac:dyDescent="0.25">
      <c r="A117" t="s">
        <v>144</v>
      </c>
      <c r="B117">
        <v>0.75</v>
      </c>
      <c r="C117" s="1">
        <v>239</v>
      </c>
    </row>
    <row r="118" spans="1:3" x14ac:dyDescent="0.25">
      <c r="A118" t="s">
        <v>400</v>
      </c>
      <c r="B118">
        <v>0.75</v>
      </c>
      <c r="C118" s="1">
        <v>1</v>
      </c>
    </row>
    <row r="119" spans="1:3" x14ac:dyDescent="0.25">
      <c r="A119" t="s">
        <v>148</v>
      </c>
      <c r="B119">
        <v>0.75</v>
      </c>
      <c r="C119" s="1">
        <v>17</v>
      </c>
    </row>
    <row r="120" spans="1:3" x14ac:dyDescent="0.25">
      <c r="B120">
        <v>1.5</v>
      </c>
      <c r="C120" s="1">
        <v>1</v>
      </c>
    </row>
    <row r="121" spans="1:3" x14ac:dyDescent="0.25">
      <c r="A121" t="s">
        <v>458</v>
      </c>
      <c r="B121">
        <v>0.75</v>
      </c>
      <c r="C121" s="1">
        <v>2</v>
      </c>
    </row>
    <row r="122" spans="1:3" x14ac:dyDescent="0.25">
      <c r="A122" t="s">
        <v>150</v>
      </c>
      <c r="B122">
        <v>0.75</v>
      </c>
      <c r="C122" s="1">
        <v>121</v>
      </c>
    </row>
    <row r="123" spans="1:3" x14ac:dyDescent="0.25">
      <c r="B123">
        <v>1.5</v>
      </c>
      <c r="C123" s="1">
        <v>27</v>
      </c>
    </row>
    <row r="124" spans="1:3" x14ac:dyDescent="0.25">
      <c r="A124" t="s">
        <v>488</v>
      </c>
      <c r="B124">
        <v>0.75</v>
      </c>
      <c r="C124" s="1">
        <v>3</v>
      </c>
    </row>
    <row r="125" spans="1:3" x14ac:dyDescent="0.25">
      <c r="A125" t="s">
        <v>152</v>
      </c>
      <c r="B125">
        <v>0.75</v>
      </c>
      <c r="C125" s="1">
        <v>3</v>
      </c>
    </row>
    <row r="126" spans="1:3" x14ac:dyDescent="0.25">
      <c r="A126" t="s">
        <v>153</v>
      </c>
      <c r="B126">
        <v>3</v>
      </c>
      <c r="C126" s="1">
        <v>3</v>
      </c>
    </row>
    <row r="127" spans="1:3" x14ac:dyDescent="0.25">
      <c r="A127" t="s">
        <v>157</v>
      </c>
      <c r="B127">
        <v>0.75</v>
      </c>
      <c r="C127" s="1">
        <v>120</v>
      </c>
    </row>
    <row r="128" spans="1:3" x14ac:dyDescent="0.25">
      <c r="B128">
        <v>1.5</v>
      </c>
      <c r="C128" s="1">
        <v>1</v>
      </c>
    </row>
    <row r="129" spans="1:3" x14ac:dyDescent="0.25">
      <c r="A129" t="s">
        <v>407</v>
      </c>
      <c r="B129">
        <v>0.75</v>
      </c>
      <c r="C129" s="1">
        <v>3</v>
      </c>
    </row>
    <row r="130" spans="1:3" x14ac:dyDescent="0.25">
      <c r="B130">
        <v>1.5</v>
      </c>
      <c r="C130" s="1">
        <v>5</v>
      </c>
    </row>
    <row r="131" spans="1:3" x14ac:dyDescent="0.25">
      <c r="A131" t="s">
        <v>162</v>
      </c>
      <c r="B131">
        <v>0.75</v>
      </c>
      <c r="C131" s="1">
        <v>67</v>
      </c>
    </row>
    <row r="132" spans="1:3" x14ac:dyDescent="0.25">
      <c r="B132">
        <v>1.5</v>
      </c>
      <c r="C132" s="1">
        <v>7</v>
      </c>
    </row>
    <row r="133" spans="1:3" x14ac:dyDescent="0.25">
      <c r="B133">
        <v>6</v>
      </c>
      <c r="C133" s="1">
        <v>1</v>
      </c>
    </row>
    <row r="134" spans="1:3" x14ac:dyDescent="0.25">
      <c r="A134" t="s">
        <v>163</v>
      </c>
      <c r="B134">
        <v>0.75</v>
      </c>
      <c r="C134" s="1">
        <v>62</v>
      </c>
    </row>
    <row r="135" spans="1:3" x14ac:dyDescent="0.25">
      <c r="A135" t="s">
        <v>165</v>
      </c>
      <c r="B135">
        <v>1.5</v>
      </c>
      <c r="C135" s="1">
        <v>3</v>
      </c>
    </row>
    <row r="136" spans="1:3" x14ac:dyDescent="0.25">
      <c r="B136">
        <v>3</v>
      </c>
      <c r="C136" s="1">
        <v>1</v>
      </c>
    </row>
    <row r="137" spans="1:3" x14ac:dyDescent="0.25">
      <c r="A137" t="s">
        <v>167</v>
      </c>
      <c r="B137">
        <v>0.75</v>
      </c>
      <c r="C137" s="1">
        <v>13</v>
      </c>
    </row>
    <row r="138" spans="1:3" x14ac:dyDescent="0.25">
      <c r="B138">
        <v>3.78</v>
      </c>
      <c r="C138" s="1">
        <v>1</v>
      </c>
    </row>
    <row r="139" spans="1:3" x14ac:dyDescent="0.25">
      <c r="A139" t="s">
        <v>170</v>
      </c>
      <c r="B139">
        <v>0.75</v>
      </c>
      <c r="C139" s="1">
        <v>24</v>
      </c>
    </row>
    <row r="140" spans="1:3" x14ac:dyDescent="0.25">
      <c r="A140" t="s">
        <v>171</v>
      </c>
      <c r="B140">
        <v>0.75</v>
      </c>
      <c r="C140" s="1">
        <v>1089</v>
      </c>
    </row>
    <row r="141" spans="1:3" x14ac:dyDescent="0.25">
      <c r="B141">
        <v>1.5</v>
      </c>
      <c r="C141" s="1">
        <v>308</v>
      </c>
    </row>
    <row r="142" spans="1:3" x14ac:dyDescent="0.25">
      <c r="B142">
        <v>3</v>
      </c>
      <c r="C142" s="1">
        <v>19</v>
      </c>
    </row>
    <row r="143" spans="1:3" x14ac:dyDescent="0.25">
      <c r="A143" t="s">
        <v>506</v>
      </c>
      <c r="B143">
        <v>0.75</v>
      </c>
      <c r="C143" s="1">
        <v>1</v>
      </c>
    </row>
    <row r="144" spans="1:3" x14ac:dyDescent="0.25">
      <c r="A144" t="s">
        <v>563</v>
      </c>
      <c r="B144">
        <v>1.5</v>
      </c>
      <c r="C144" s="1">
        <v>1</v>
      </c>
    </row>
    <row r="145" spans="1:3" x14ac:dyDescent="0.25">
      <c r="A145" t="s">
        <v>179</v>
      </c>
      <c r="B145">
        <v>0.75</v>
      </c>
      <c r="C145" s="1">
        <v>27</v>
      </c>
    </row>
    <row r="146" spans="1:3" x14ac:dyDescent="0.25">
      <c r="A146" t="s">
        <v>180</v>
      </c>
      <c r="B146">
        <v>0.75</v>
      </c>
      <c r="C146" s="1">
        <v>18</v>
      </c>
    </row>
    <row r="147" spans="1:3" x14ac:dyDescent="0.25">
      <c r="A147" t="s">
        <v>599</v>
      </c>
      <c r="B147">
        <v>0.75</v>
      </c>
      <c r="C147" s="1">
        <v>9</v>
      </c>
    </row>
    <row r="148" spans="1:3" x14ac:dyDescent="0.25">
      <c r="A148" t="s">
        <v>183</v>
      </c>
      <c r="B148">
        <v>0.75</v>
      </c>
      <c r="C148" s="1">
        <v>46</v>
      </c>
    </row>
    <row r="149" spans="1:3" x14ac:dyDescent="0.25">
      <c r="A149" t="s">
        <v>186</v>
      </c>
      <c r="B149">
        <v>1.5</v>
      </c>
      <c r="C149" s="1">
        <v>3</v>
      </c>
    </row>
    <row r="150" spans="1:3" x14ac:dyDescent="0.25">
      <c r="B150">
        <v>3</v>
      </c>
      <c r="C150" s="1">
        <v>1</v>
      </c>
    </row>
    <row r="151" spans="1:3" x14ac:dyDescent="0.25">
      <c r="B151">
        <v>6</v>
      </c>
      <c r="C151" s="1">
        <v>1</v>
      </c>
    </row>
    <row r="152" spans="1:3" x14ac:dyDescent="0.25">
      <c r="A152" t="s">
        <v>185</v>
      </c>
      <c r="B152">
        <v>0.75</v>
      </c>
      <c r="C152" s="1">
        <v>53</v>
      </c>
    </row>
    <row r="153" spans="1:3" x14ac:dyDescent="0.25">
      <c r="B153">
        <v>1.5</v>
      </c>
      <c r="C153" s="1">
        <v>15</v>
      </c>
    </row>
    <row r="154" spans="1:3" x14ac:dyDescent="0.25">
      <c r="A154" t="s">
        <v>187</v>
      </c>
      <c r="B154">
        <v>0.375</v>
      </c>
      <c r="C154" s="1">
        <v>1</v>
      </c>
    </row>
    <row r="155" spans="1:3" x14ac:dyDescent="0.25">
      <c r="B155">
        <v>0.75</v>
      </c>
      <c r="C155" s="1">
        <v>111</v>
      </c>
    </row>
    <row r="156" spans="1:3" x14ac:dyDescent="0.25">
      <c r="B156">
        <v>1.5</v>
      </c>
      <c r="C156" s="1">
        <v>5</v>
      </c>
    </row>
    <row r="157" spans="1:3" x14ac:dyDescent="0.25">
      <c r="A157" t="s">
        <v>402</v>
      </c>
      <c r="B157">
        <v>0.75</v>
      </c>
      <c r="C157" s="1">
        <v>3</v>
      </c>
    </row>
    <row r="158" spans="1:3" x14ac:dyDescent="0.25">
      <c r="A158" t="s">
        <v>515</v>
      </c>
      <c r="B158">
        <v>0.75</v>
      </c>
      <c r="C158" s="1">
        <v>1</v>
      </c>
    </row>
    <row r="159" spans="1:3" x14ac:dyDescent="0.25">
      <c r="A159" t="s">
        <v>188</v>
      </c>
      <c r="B159">
        <v>0.75</v>
      </c>
      <c r="C159" s="1">
        <v>19</v>
      </c>
    </row>
    <row r="160" spans="1:3" x14ac:dyDescent="0.25">
      <c r="B160">
        <v>1.5</v>
      </c>
      <c r="C160" s="1">
        <v>1</v>
      </c>
    </row>
    <row r="161" spans="1:3" x14ac:dyDescent="0.25">
      <c r="A161" t="s">
        <v>189</v>
      </c>
      <c r="B161">
        <v>0.75</v>
      </c>
      <c r="C161" s="1">
        <v>5</v>
      </c>
    </row>
    <row r="162" spans="1:3" x14ac:dyDescent="0.25">
      <c r="B162">
        <v>6</v>
      </c>
      <c r="C162" s="1">
        <v>2</v>
      </c>
    </row>
    <row r="163" spans="1:3" x14ac:dyDescent="0.25">
      <c r="A163" t="s">
        <v>240</v>
      </c>
      <c r="B163">
        <v>0.75</v>
      </c>
      <c r="C163" s="1">
        <v>18</v>
      </c>
    </row>
    <row r="164" spans="1:3" x14ac:dyDescent="0.25">
      <c r="B164">
        <v>1.5</v>
      </c>
      <c r="C164" s="1">
        <v>12</v>
      </c>
    </row>
    <row r="165" spans="1:3" x14ac:dyDescent="0.25">
      <c r="B165">
        <v>6</v>
      </c>
      <c r="C165" s="1">
        <v>5</v>
      </c>
    </row>
    <row r="166" spans="1:3" x14ac:dyDescent="0.25">
      <c r="B166">
        <v>9</v>
      </c>
      <c r="C166" s="1">
        <v>1</v>
      </c>
    </row>
    <row r="167" spans="1:3" x14ac:dyDescent="0.25">
      <c r="A167" t="s">
        <v>364</v>
      </c>
      <c r="B167">
        <v>0.75</v>
      </c>
      <c r="C167" s="1">
        <v>3</v>
      </c>
    </row>
    <row r="168" spans="1:3" x14ac:dyDescent="0.25">
      <c r="A168" t="s">
        <v>500</v>
      </c>
      <c r="B168">
        <v>9</v>
      </c>
      <c r="C168" s="1">
        <v>1</v>
      </c>
    </row>
    <row r="169" spans="1:3" x14ac:dyDescent="0.25">
      <c r="A169" t="s">
        <v>479</v>
      </c>
      <c r="B169">
        <v>0.75</v>
      </c>
      <c r="C169" s="1">
        <v>19</v>
      </c>
    </row>
    <row r="170" spans="1:3" x14ac:dyDescent="0.25">
      <c r="A170" t="s">
        <v>565</v>
      </c>
      <c r="B170">
        <v>0.75</v>
      </c>
      <c r="C170" s="1">
        <v>2</v>
      </c>
    </row>
    <row r="171" spans="1:3" x14ac:dyDescent="0.25">
      <c r="A171" t="s">
        <v>375</v>
      </c>
      <c r="B171">
        <v>0.75</v>
      </c>
      <c r="C171" s="1">
        <v>12</v>
      </c>
    </row>
    <row r="172" spans="1:3" x14ac:dyDescent="0.25">
      <c r="A172" t="s">
        <v>190</v>
      </c>
      <c r="B172">
        <v>0.75</v>
      </c>
      <c r="C172" s="1">
        <v>7</v>
      </c>
    </row>
    <row r="173" spans="1:3" x14ac:dyDescent="0.25">
      <c r="A173" t="s">
        <v>468</v>
      </c>
      <c r="B173">
        <v>0.75</v>
      </c>
      <c r="C173" s="1">
        <v>4</v>
      </c>
    </row>
    <row r="174" spans="1:3" x14ac:dyDescent="0.25">
      <c r="B174">
        <v>1.5</v>
      </c>
      <c r="C174" s="1">
        <v>1</v>
      </c>
    </row>
    <row r="175" spans="1:3" x14ac:dyDescent="0.25">
      <c r="A175" t="s">
        <v>192</v>
      </c>
      <c r="B175">
        <v>0.75</v>
      </c>
      <c r="C175" s="1">
        <v>3</v>
      </c>
    </row>
    <row r="176" spans="1:3" x14ac:dyDescent="0.25">
      <c r="A176" t="s">
        <v>588</v>
      </c>
      <c r="B176">
        <v>0.75</v>
      </c>
      <c r="C176" s="1">
        <v>103</v>
      </c>
    </row>
    <row r="177" spans="1:3" x14ac:dyDescent="0.25">
      <c r="B177">
        <v>1.5</v>
      </c>
      <c r="C177" s="1">
        <v>5</v>
      </c>
    </row>
    <row r="178" spans="1:3" x14ac:dyDescent="0.25">
      <c r="B178">
        <v>3</v>
      </c>
      <c r="C178" s="1">
        <v>1</v>
      </c>
    </row>
    <row r="179" spans="1:3" x14ac:dyDescent="0.25">
      <c r="A179" t="s">
        <v>194</v>
      </c>
      <c r="B179">
        <v>0.75</v>
      </c>
      <c r="C179" s="1">
        <v>12</v>
      </c>
    </row>
    <row r="180" spans="1:3" x14ac:dyDescent="0.25">
      <c r="B180">
        <v>1.5</v>
      </c>
      <c r="C180" s="1">
        <v>2</v>
      </c>
    </row>
    <row r="181" spans="1:3" x14ac:dyDescent="0.25">
      <c r="A181" t="s">
        <v>554</v>
      </c>
      <c r="B181">
        <v>0.75</v>
      </c>
      <c r="C181" s="1">
        <v>1</v>
      </c>
    </row>
    <row r="182" spans="1:3" x14ac:dyDescent="0.25">
      <c r="A182" t="s">
        <v>197</v>
      </c>
      <c r="B182">
        <v>0.75</v>
      </c>
      <c r="C182" s="1">
        <v>242</v>
      </c>
    </row>
    <row r="183" spans="1:3" x14ac:dyDescent="0.25">
      <c r="B183">
        <v>1.5</v>
      </c>
      <c r="C183" s="1">
        <v>22</v>
      </c>
    </row>
    <row r="184" spans="1:3" x14ac:dyDescent="0.25">
      <c r="B184">
        <v>3</v>
      </c>
      <c r="C184" s="1">
        <v>3</v>
      </c>
    </row>
    <row r="185" spans="1:3" x14ac:dyDescent="0.25">
      <c r="B185">
        <v>6</v>
      </c>
      <c r="C185" s="1">
        <v>1</v>
      </c>
    </row>
    <row r="186" spans="1:3" x14ac:dyDescent="0.25">
      <c r="A186" t="s">
        <v>555</v>
      </c>
      <c r="B186">
        <v>0.75</v>
      </c>
      <c r="C186" s="1">
        <v>6</v>
      </c>
    </row>
    <row r="187" spans="1:3" x14ac:dyDescent="0.25">
      <c r="B187">
        <v>1.5</v>
      </c>
      <c r="C187" s="1">
        <v>1</v>
      </c>
    </row>
    <row r="188" spans="1:3" x14ac:dyDescent="0.25">
      <c r="A188" t="s">
        <v>199</v>
      </c>
      <c r="B188">
        <v>0.75</v>
      </c>
      <c r="C188" s="1">
        <v>6</v>
      </c>
    </row>
    <row r="189" spans="1:3" x14ac:dyDescent="0.25">
      <c r="B189">
        <v>1.5</v>
      </c>
      <c r="C189" s="1">
        <v>2</v>
      </c>
    </row>
    <row r="190" spans="1:3" x14ac:dyDescent="0.25">
      <c r="A190" t="s">
        <v>202</v>
      </c>
      <c r="B190">
        <v>0.75</v>
      </c>
      <c r="C190" s="1">
        <v>12</v>
      </c>
    </row>
    <row r="191" spans="1:3" x14ac:dyDescent="0.25">
      <c r="B191">
        <v>1.5</v>
      </c>
      <c r="C191" s="1">
        <v>6</v>
      </c>
    </row>
    <row r="192" spans="1:3" x14ac:dyDescent="0.25">
      <c r="A192" t="s">
        <v>203</v>
      </c>
      <c r="B192">
        <v>0.75</v>
      </c>
      <c r="C192" s="1">
        <v>397</v>
      </c>
    </row>
    <row r="193" spans="1:3" x14ac:dyDescent="0.25">
      <c r="B193">
        <v>1.5</v>
      </c>
      <c r="C193" s="1">
        <v>24</v>
      </c>
    </row>
    <row r="194" spans="1:3" x14ac:dyDescent="0.25">
      <c r="B194">
        <v>3</v>
      </c>
      <c r="C194" s="1">
        <v>7</v>
      </c>
    </row>
    <row r="195" spans="1:3" x14ac:dyDescent="0.25">
      <c r="B195">
        <v>6</v>
      </c>
      <c r="C195" s="1">
        <v>3</v>
      </c>
    </row>
    <row r="196" spans="1:3" x14ac:dyDescent="0.25">
      <c r="A196" t="s">
        <v>204</v>
      </c>
      <c r="B196">
        <v>0.75</v>
      </c>
      <c r="C196" s="1">
        <v>319</v>
      </c>
    </row>
    <row r="197" spans="1:3" x14ac:dyDescent="0.25">
      <c r="B197">
        <v>1.5</v>
      </c>
      <c r="C197" s="1">
        <v>45</v>
      </c>
    </row>
    <row r="198" spans="1:3" x14ac:dyDescent="0.25">
      <c r="B198">
        <v>3</v>
      </c>
      <c r="C198" s="1">
        <v>6</v>
      </c>
    </row>
    <row r="199" spans="1:3" x14ac:dyDescent="0.25">
      <c r="B199">
        <v>6</v>
      </c>
      <c r="C199" s="1">
        <v>6</v>
      </c>
    </row>
    <row r="200" spans="1:3" x14ac:dyDescent="0.25">
      <c r="A200" t="s">
        <v>556</v>
      </c>
      <c r="B200">
        <v>0.75</v>
      </c>
      <c r="C200" s="1">
        <v>26</v>
      </c>
    </row>
    <row r="201" spans="1:3" x14ac:dyDescent="0.25">
      <c r="B201">
        <v>1.5</v>
      </c>
      <c r="C201" s="1">
        <v>1</v>
      </c>
    </row>
    <row r="202" spans="1:3" x14ac:dyDescent="0.25">
      <c r="B202">
        <v>6</v>
      </c>
      <c r="C202" s="1">
        <v>1</v>
      </c>
    </row>
    <row r="203" spans="1:3" x14ac:dyDescent="0.25">
      <c r="A203" t="s">
        <v>205</v>
      </c>
      <c r="B203">
        <v>0.75</v>
      </c>
      <c r="C203" s="1">
        <v>14</v>
      </c>
    </row>
    <row r="204" spans="1:3" x14ac:dyDescent="0.25">
      <c r="A204" t="s">
        <v>207</v>
      </c>
      <c r="B204">
        <v>0.75</v>
      </c>
      <c r="C204" s="1">
        <v>100</v>
      </c>
    </row>
    <row r="205" spans="1:3" x14ac:dyDescent="0.25">
      <c r="B205">
        <v>1.5</v>
      </c>
      <c r="C205" s="1">
        <v>6</v>
      </c>
    </row>
    <row r="206" spans="1:3" x14ac:dyDescent="0.25">
      <c r="A206" t="s">
        <v>564</v>
      </c>
      <c r="B206">
        <v>3</v>
      </c>
      <c r="C206" s="1">
        <v>1</v>
      </c>
    </row>
    <row r="207" spans="1:3" x14ac:dyDescent="0.25">
      <c r="A207" t="s">
        <v>208</v>
      </c>
      <c r="B207">
        <v>1.5</v>
      </c>
      <c r="C207" s="1">
        <v>1</v>
      </c>
    </row>
    <row r="208" spans="1:3" x14ac:dyDescent="0.25">
      <c r="A208" t="s">
        <v>209</v>
      </c>
      <c r="B208">
        <v>0.75</v>
      </c>
      <c r="C208" s="1">
        <v>70</v>
      </c>
    </row>
    <row r="209" spans="1:3" x14ac:dyDescent="0.25">
      <c r="B209">
        <v>1.5</v>
      </c>
      <c r="C209" s="1">
        <v>13</v>
      </c>
    </row>
    <row r="210" spans="1:3" x14ac:dyDescent="0.25">
      <c r="A210" t="s">
        <v>211</v>
      </c>
      <c r="B210">
        <v>0.75</v>
      </c>
      <c r="C210" s="1">
        <v>12</v>
      </c>
    </row>
    <row r="211" spans="1:3" x14ac:dyDescent="0.25">
      <c r="A211" t="s">
        <v>210</v>
      </c>
      <c r="B211">
        <v>0.75</v>
      </c>
      <c r="C211" s="1">
        <v>477</v>
      </c>
    </row>
    <row r="212" spans="1:3" x14ac:dyDescent="0.25">
      <c r="B212">
        <v>1.5</v>
      </c>
      <c r="C212" s="1">
        <v>27</v>
      </c>
    </row>
    <row r="213" spans="1:3" x14ac:dyDescent="0.25">
      <c r="B213">
        <v>3</v>
      </c>
      <c r="C213" s="1">
        <v>2</v>
      </c>
    </row>
    <row r="214" spans="1:3" x14ac:dyDescent="0.25">
      <c r="A214" t="s">
        <v>215</v>
      </c>
      <c r="B214">
        <v>0.75</v>
      </c>
      <c r="C214" s="1">
        <v>174</v>
      </c>
    </row>
    <row r="215" spans="1:3" x14ac:dyDescent="0.25">
      <c r="B215">
        <v>1.5</v>
      </c>
      <c r="C215" s="1">
        <v>2</v>
      </c>
    </row>
    <row r="216" spans="1:3" x14ac:dyDescent="0.25">
      <c r="A216" t="s">
        <v>216</v>
      </c>
      <c r="B216">
        <v>0.75</v>
      </c>
      <c r="C216" s="1">
        <v>84</v>
      </c>
    </row>
    <row r="217" spans="1:3" x14ac:dyDescent="0.25">
      <c r="B217">
        <v>3</v>
      </c>
      <c r="C217" s="1">
        <v>3</v>
      </c>
    </row>
    <row r="218" spans="1:3" x14ac:dyDescent="0.25">
      <c r="A218" t="s">
        <v>557</v>
      </c>
      <c r="B218">
        <v>0.75</v>
      </c>
      <c r="C218" s="1">
        <v>3</v>
      </c>
    </row>
    <row r="219" spans="1:3" x14ac:dyDescent="0.25">
      <c r="B219">
        <v>1.5</v>
      </c>
      <c r="C219" s="1">
        <v>1</v>
      </c>
    </row>
    <row r="220" spans="1:3" x14ac:dyDescent="0.25">
      <c r="A220" t="s">
        <v>217</v>
      </c>
      <c r="B220">
        <v>0.75</v>
      </c>
      <c r="C220" s="1">
        <v>621</v>
      </c>
    </row>
    <row r="221" spans="1:3" x14ac:dyDescent="0.25">
      <c r="A221" t="s">
        <v>232</v>
      </c>
      <c r="B221">
        <v>0.75</v>
      </c>
      <c r="C221" s="1">
        <v>24</v>
      </c>
    </row>
    <row r="222" spans="1:3" x14ac:dyDescent="0.25">
      <c r="A222" t="s">
        <v>233</v>
      </c>
      <c r="B222">
        <v>0.75</v>
      </c>
      <c r="C222" s="1">
        <v>18</v>
      </c>
    </row>
    <row r="223" spans="1:3" x14ac:dyDescent="0.25">
      <c r="B223">
        <v>6</v>
      </c>
      <c r="C223" s="1">
        <v>2</v>
      </c>
    </row>
    <row r="224" spans="1:3" x14ac:dyDescent="0.25">
      <c r="A224" t="s">
        <v>235</v>
      </c>
      <c r="B224">
        <v>0.75</v>
      </c>
      <c r="C224" s="1">
        <v>620</v>
      </c>
    </row>
    <row r="225" spans="1:3" x14ac:dyDescent="0.25">
      <c r="B225">
        <v>1.5</v>
      </c>
      <c r="C225" s="1">
        <v>48</v>
      </c>
    </row>
    <row r="226" spans="1:3" x14ac:dyDescent="0.25">
      <c r="A226" t="s">
        <v>502</v>
      </c>
      <c r="B226">
        <v>0.75</v>
      </c>
      <c r="C226" s="1">
        <v>3</v>
      </c>
    </row>
    <row r="227" spans="1:3" x14ac:dyDescent="0.25">
      <c r="B227">
        <v>6</v>
      </c>
      <c r="C227" s="1">
        <v>1</v>
      </c>
    </row>
    <row r="228" spans="1:3" x14ac:dyDescent="0.25">
      <c r="A228" t="s">
        <v>242</v>
      </c>
      <c r="B228">
        <v>0.75</v>
      </c>
      <c r="C228" s="1">
        <v>25</v>
      </c>
    </row>
    <row r="229" spans="1:3" x14ac:dyDescent="0.25">
      <c r="B229">
        <v>15</v>
      </c>
      <c r="C229" s="1">
        <v>1</v>
      </c>
    </row>
    <row r="230" spans="1:3" x14ac:dyDescent="0.25">
      <c r="A230" t="s">
        <v>230</v>
      </c>
      <c r="B230">
        <v>0.75</v>
      </c>
      <c r="C230" s="1">
        <v>1</v>
      </c>
    </row>
    <row r="231" spans="1:3" x14ac:dyDescent="0.25">
      <c r="B231" t="s">
        <v>655</v>
      </c>
      <c r="C231" s="1">
        <v>24</v>
      </c>
    </row>
    <row r="232" spans="1:3" x14ac:dyDescent="0.25">
      <c r="A232" t="s">
        <v>490</v>
      </c>
      <c r="B232">
        <v>0.75</v>
      </c>
      <c r="C232" s="1">
        <v>4</v>
      </c>
    </row>
    <row r="233" spans="1:3" x14ac:dyDescent="0.25">
      <c r="A233" t="s">
        <v>243</v>
      </c>
      <c r="B233">
        <v>0.75</v>
      </c>
      <c r="C233" s="1">
        <v>96</v>
      </c>
    </row>
    <row r="234" spans="1:3" x14ac:dyDescent="0.25">
      <c r="B234">
        <v>1.5</v>
      </c>
      <c r="C234" s="1">
        <v>15</v>
      </c>
    </row>
    <row r="235" spans="1:3" x14ac:dyDescent="0.25">
      <c r="B235">
        <v>6</v>
      </c>
      <c r="C235" s="1">
        <v>1</v>
      </c>
    </row>
    <row r="236" spans="1:3" x14ac:dyDescent="0.25">
      <c r="A236" t="s">
        <v>244</v>
      </c>
      <c r="B236">
        <v>0.75</v>
      </c>
      <c r="C236" s="1">
        <v>10</v>
      </c>
    </row>
    <row r="237" spans="1:3" x14ac:dyDescent="0.25">
      <c r="A237" t="s">
        <v>247</v>
      </c>
      <c r="B237">
        <v>0.75</v>
      </c>
      <c r="C237" s="1">
        <v>14</v>
      </c>
    </row>
    <row r="238" spans="1:3" x14ac:dyDescent="0.25">
      <c r="B238">
        <v>1.5</v>
      </c>
      <c r="C238" s="1">
        <v>6</v>
      </c>
    </row>
    <row r="239" spans="1:3" x14ac:dyDescent="0.25">
      <c r="B239">
        <v>3</v>
      </c>
      <c r="C239" s="1">
        <v>3</v>
      </c>
    </row>
    <row r="240" spans="1:3" x14ac:dyDescent="0.25">
      <c r="A240" t="s">
        <v>442</v>
      </c>
      <c r="B240">
        <v>0.75</v>
      </c>
      <c r="C240" s="1">
        <v>4</v>
      </c>
    </row>
    <row r="241" spans="1:3" x14ac:dyDescent="0.25">
      <c r="A241" t="s">
        <v>249</v>
      </c>
      <c r="B241">
        <v>0.75</v>
      </c>
      <c r="C241" s="1">
        <v>34</v>
      </c>
    </row>
    <row r="242" spans="1:3" x14ac:dyDescent="0.25">
      <c r="A242" t="s">
        <v>498</v>
      </c>
      <c r="B242">
        <v>1.5</v>
      </c>
      <c r="C242" s="1">
        <v>3</v>
      </c>
    </row>
    <row r="243" spans="1:3" x14ac:dyDescent="0.25">
      <c r="A243" t="s">
        <v>558</v>
      </c>
      <c r="B243">
        <v>0.75</v>
      </c>
      <c r="C243" s="1">
        <v>2</v>
      </c>
    </row>
    <row r="244" spans="1:3" x14ac:dyDescent="0.25">
      <c r="A244" t="s">
        <v>252</v>
      </c>
      <c r="B244">
        <v>0.75</v>
      </c>
      <c r="C244" s="1">
        <v>7</v>
      </c>
    </row>
    <row r="245" spans="1:3" x14ac:dyDescent="0.25">
      <c r="A245" t="s">
        <v>434</v>
      </c>
      <c r="B245">
        <v>0.75</v>
      </c>
      <c r="C245" s="1">
        <v>6</v>
      </c>
    </row>
    <row r="246" spans="1:3" x14ac:dyDescent="0.25">
      <c r="A246" t="s">
        <v>600</v>
      </c>
      <c r="B246">
        <v>0.75</v>
      </c>
      <c r="C246" s="1">
        <v>3</v>
      </c>
    </row>
    <row r="247" spans="1:3" x14ac:dyDescent="0.25">
      <c r="A247" t="s">
        <v>253</v>
      </c>
      <c r="B247">
        <v>0.75</v>
      </c>
      <c r="C247" s="1">
        <v>352</v>
      </c>
    </row>
    <row r="248" spans="1:3" x14ac:dyDescent="0.25">
      <c r="B248">
        <v>1.5</v>
      </c>
      <c r="C248" s="1">
        <v>25</v>
      </c>
    </row>
    <row r="249" spans="1:3" x14ac:dyDescent="0.25">
      <c r="B249">
        <v>3</v>
      </c>
      <c r="C249" s="1">
        <v>4</v>
      </c>
    </row>
    <row r="250" spans="1:3" x14ac:dyDescent="0.25">
      <c r="B250">
        <v>5</v>
      </c>
      <c r="C250" s="1">
        <v>3</v>
      </c>
    </row>
    <row r="251" spans="1:3" x14ac:dyDescent="0.25">
      <c r="B251">
        <v>6</v>
      </c>
      <c r="C251" s="1">
        <v>6</v>
      </c>
    </row>
    <row r="252" spans="1:3" x14ac:dyDescent="0.25">
      <c r="A252" t="s">
        <v>255</v>
      </c>
      <c r="B252">
        <v>0.75</v>
      </c>
      <c r="C252" s="1">
        <v>6</v>
      </c>
    </row>
    <row r="253" spans="1:3" x14ac:dyDescent="0.25">
      <c r="B253">
        <v>1.5</v>
      </c>
      <c r="C253" s="1">
        <v>1</v>
      </c>
    </row>
    <row r="254" spans="1:3" x14ac:dyDescent="0.25">
      <c r="A254" t="s">
        <v>256</v>
      </c>
      <c r="B254">
        <v>0.75</v>
      </c>
      <c r="C254" s="1">
        <v>11</v>
      </c>
    </row>
    <row r="255" spans="1:3" x14ac:dyDescent="0.25">
      <c r="A255" t="s">
        <v>570</v>
      </c>
      <c r="B255">
        <v>0.75</v>
      </c>
      <c r="C255" s="1">
        <v>1</v>
      </c>
    </row>
    <row r="256" spans="1:3" x14ac:dyDescent="0.25">
      <c r="A256" t="s">
        <v>559</v>
      </c>
      <c r="B256">
        <v>0.75</v>
      </c>
      <c r="C256" s="1">
        <v>8</v>
      </c>
    </row>
    <row r="257" spans="1:3" x14ac:dyDescent="0.25">
      <c r="B257">
        <v>6</v>
      </c>
      <c r="C257" s="1">
        <v>1</v>
      </c>
    </row>
    <row r="258" spans="1:3" x14ac:dyDescent="0.25">
      <c r="A258" t="s">
        <v>248</v>
      </c>
      <c r="B258">
        <v>0.75</v>
      </c>
      <c r="C258" s="1">
        <v>3</v>
      </c>
    </row>
    <row r="259" spans="1:3" x14ac:dyDescent="0.25">
      <c r="A259" t="s">
        <v>257</v>
      </c>
      <c r="B259">
        <v>0.75</v>
      </c>
      <c r="C259" s="1">
        <v>66</v>
      </c>
    </row>
    <row r="260" spans="1:3" x14ac:dyDescent="0.25">
      <c r="B260">
        <v>1.5</v>
      </c>
      <c r="C260" s="1">
        <v>1</v>
      </c>
    </row>
    <row r="261" spans="1:3" x14ac:dyDescent="0.25">
      <c r="B261">
        <v>6</v>
      </c>
      <c r="C261" s="1">
        <v>1</v>
      </c>
    </row>
    <row r="262" spans="1:3" x14ac:dyDescent="0.25">
      <c r="A262" t="s">
        <v>258</v>
      </c>
      <c r="B262">
        <v>0.75</v>
      </c>
      <c r="C262" s="1">
        <v>7</v>
      </c>
    </row>
    <row r="263" spans="1:3" x14ac:dyDescent="0.25">
      <c r="B263">
        <v>1.5</v>
      </c>
      <c r="C263" s="1">
        <v>1</v>
      </c>
    </row>
    <row r="264" spans="1:3" x14ac:dyDescent="0.25">
      <c r="A264" t="s">
        <v>260</v>
      </c>
      <c r="B264">
        <v>0.75</v>
      </c>
      <c r="C264" s="1">
        <v>101</v>
      </c>
    </row>
    <row r="265" spans="1:3" x14ac:dyDescent="0.25">
      <c r="B265">
        <v>6</v>
      </c>
      <c r="C265" s="1">
        <v>1</v>
      </c>
    </row>
    <row r="266" spans="1:3" x14ac:dyDescent="0.25">
      <c r="A266" t="s">
        <v>261</v>
      </c>
      <c r="B266">
        <v>0.75</v>
      </c>
      <c r="C266" s="1">
        <v>98</v>
      </c>
    </row>
    <row r="267" spans="1:3" x14ac:dyDescent="0.25">
      <c r="A267" t="s">
        <v>263</v>
      </c>
      <c r="B267">
        <v>0.75</v>
      </c>
      <c r="C267" s="1">
        <v>435</v>
      </c>
    </row>
    <row r="268" spans="1:3" x14ac:dyDescent="0.25">
      <c r="B268">
        <v>1.5</v>
      </c>
      <c r="C268" s="1">
        <v>57</v>
      </c>
    </row>
    <row r="269" spans="1:3" x14ac:dyDescent="0.25">
      <c r="B269">
        <v>3</v>
      </c>
      <c r="C269" s="1">
        <v>8</v>
      </c>
    </row>
    <row r="270" spans="1:3" x14ac:dyDescent="0.25">
      <c r="B270">
        <v>6</v>
      </c>
      <c r="C270" s="1">
        <v>6</v>
      </c>
    </row>
    <row r="271" spans="1:3" x14ac:dyDescent="0.25">
      <c r="A271" t="s">
        <v>603</v>
      </c>
      <c r="B271">
        <v>3</v>
      </c>
      <c r="C271" s="1">
        <v>1</v>
      </c>
    </row>
    <row r="272" spans="1:3" x14ac:dyDescent="0.25">
      <c r="A272" t="s">
        <v>560</v>
      </c>
      <c r="B272">
        <v>0.75</v>
      </c>
      <c r="C272" s="1">
        <v>4</v>
      </c>
    </row>
    <row r="273" spans="1:3" x14ac:dyDescent="0.25">
      <c r="B273">
        <v>1.5</v>
      </c>
      <c r="C273" s="1">
        <v>1</v>
      </c>
    </row>
    <row r="274" spans="1:3" x14ac:dyDescent="0.25">
      <c r="B274">
        <v>3</v>
      </c>
      <c r="C274" s="1">
        <v>2</v>
      </c>
    </row>
    <row r="275" spans="1:3" x14ac:dyDescent="0.25">
      <c r="A275" t="s">
        <v>264</v>
      </c>
      <c r="B275">
        <v>0.75</v>
      </c>
      <c r="C275" s="1">
        <v>12</v>
      </c>
    </row>
    <row r="276" spans="1:3" x14ac:dyDescent="0.25">
      <c r="A276" t="s">
        <v>265</v>
      </c>
      <c r="B276">
        <v>0.75</v>
      </c>
      <c r="C276" s="1">
        <v>230</v>
      </c>
    </row>
    <row r="277" spans="1:3" x14ac:dyDescent="0.25">
      <c r="B277">
        <v>1.5</v>
      </c>
      <c r="C277" s="1">
        <v>15</v>
      </c>
    </row>
    <row r="278" spans="1:3" x14ac:dyDescent="0.25">
      <c r="B278">
        <v>3</v>
      </c>
      <c r="C278" s="1">
        <v>6</v>
      </c>
    </row>
    <row r="279" spans="1:3" x14ac:dyDescent="0.25">
      <c r="A279" t="s">
        <v>422</v>
      </c>
      <c r="B279">
        <v>0.75</v>
      </c>
      <c r="C279" s="1">
        <v>49</v>
      </c>
    </row>
    <row r="280" spans="1:3" x14ac:dyDescent="0.25">
      <c r="B280">
        <v>1.5</v>
      </c>
      <c r="C280" s="1">
        <v>6</v>
      </c>
    </row>
    <row r="281" spans="1:3" x14ac:dyDescent="0.25">
      <c r="A281" t="s">
        <v>269</v>
      </c>
      <c r="B281">
        <v>0.75</v>
      </c>
      <c r="C281" s="1">
        <v>186</v>
      </c>
    </row>
    <row r="282" spans="1:3" x14ac:dyDescent="0.25">
      <c r="B282">
        <v>1.5</v>
      </c>
      <c r="C282" s="1">
        <v>12</v>
      </c>
    </row>
    <row r="283" spans="1:3" x14ac:dyDescent="0.25">
      <c r="A283" t="s">
        <v>604</v>
      </c>
      <c r="B283">
        <v>0.75</v>
      </c>
      <c r="C283" s="1">
        <v>30</v>
      </c>
    </row>
    <row r="284" spans="1:3" x14ac:dyDescent="0.25">
      <c r="A284" t="s">
        <v>279</v>
      </c>
      <c r="B284">
        <v>1.5</v>
      </c>
      <c r="C284" s="1">
        <v>5</v>
      </c>
    </row>
    <row r="285" spans="1:3" x14ac:dyDescent="0.25">
      <c r="A285" t="s">
        <v>280</v>
      </c>
      <c r="B285">
        <v>1.5</v>
      </c>
      <c r="C285" s="1">
        <v>6</v>
      </c>
    </row>
    <row r="286" spans="1:3" x14ac:dyDescent="0.25">
      <c r="B286">
        <v>6</v>
      </c>
      <c r="C286" s="1">
        <v>1</v>
      </c>
    </row>
    <row r="287" spans="1:3" x14ac:dyDescent="0.25">
      <c r="A287" t="s">
        <v>281</v>
      </c>
      <c r="B287">
        <v>0.75</v>
      </c>
      <c r="C287" s="1">
        <v>5</v>
      </c>
    </row>
    <row r="288" spans="1:3" x14ac:dyDescent="0.25">
      <c r="A288" t="s">
        <v>282</v>
      </c>
      <c r="B288">
        <v>0.75</v>
      </c>
      <c r="C288" s="1">
        <v>15</v>
      </c>
    </row>
    <row r="289" spans="1:3" x14ac:dyDescent="0.25">
      <c r="B289">
        <v>1.5</v>
      </c>
      <c r="C289" s="1">
        <v>2</v>
      </c>
    </row>
    <row r="290" spans="1:3" x14ac:dyDescent="0.25">
      <c r="A290" t="s">
        <v>285</v>
      </c>
      <c r="B290">
        <v>0.75</v>
      </c>
      <c r="C290" s="1">
        <v>38</v>
      </c>
    </row>
    <row r="291" spans="1:3" x14ac:dyDescent="0.25">
      <c r="B291">
        <v>1.5</v>
      </c>
      <c r="C291" s="1">
        <v>1</v>
      </c>
    </row>
    <row r="292" spans="1:3" x14ac:dyDescent="0.25">
      <c r="B292">
        <v>5</v>
      </c>
      <c r="C292" s="1">
        <v>1</v>
      </c>
    </row>
    <row r="293" spans="1:3" x14ac:dyDescent="0.25">
      <c r="B293">
        <v>7.5</v>
      </c>
      <c r="C293" s="1">
        <v>1</v>
      </c>
    </row>
    <row r="294" spans="1:3" x14ac:dyDescent="0.25">
      <c r="A294" t="s">
        <v>286</v>
      </c>
      <c r="B294">
        <v>0.75</v>
      </c>
      <c r="C294" s="1">
        <v>12</v>
      </c>
    </row>
    <row r="295" spans="1:3" x14ac:dyDescent="0.25">
      <c r="A295" t="s">
        <v>287</v>
      </c>
      <c r="B295">
        <v>0.75</v>
      </c>
      <c r="C295" s="1">
        <v>24</v>
      </c>
    </row>
    <row r="296" spans="1:3" x14ac:dyDescent="0.25">
      <c r="B296">
        <v>1.5</v>
      </c>
      <c r="C296" s="1">
        <v>1</v>
      </c>
    </row>
    <row r="297" spans="1:3" x14ac:dyDescent="0.25">
      <c r="A297" t="s">
        <v>288</v>
      </c>
      <c r="B297">
        <v>0.75</v>
      </c>
      <c r="C297" s="1">
        <v>24</v>
      </c>
    </row>
    <row r="298" spans="1:3" x14ac:dyDescent="0.25">
      <c r="A298" t="s">
        <v>290</v>
      </c>
      <c r="B298">
        <v>0.75</v>
      </c>
      <c r="C298" s="1">
        <v>55</v>
      </c>
    </row>
    <row r="299" spans="1:3" x14ac:dyDescent="0.25">
      <c r="A299" t="s">
        <v>648</v>
      </c>
      <c r="B299">
        <v>0.75</v>
      </c>
      <c r="C299" s="1">
        <v>2</v>
      </c>
    </row>
    <row r="300" spans="1:3" x14ac:dyDescent="0.25">
      <c r="A300" t="s">
        <v>378</v>
      </c>
      <c r="B300">
        <v>0.75</v>
      </c>
      <c r="C300" s="1">
        <v>37</v>
      </c>
    </row>
    <row r="301" spans="1:3" x14ac:dyDescent="0.25">
      <c r="A301" t="s">
        <v>436</v>
      </c>
      <c r="B301">
        <v>0.75</v>
      </c>
      <c r="C301" s="1">
        <v>1</v>
      </c>
    </row>
    <row r="302" spans="1:3" x14ac:dyDescent="0.25">
      <c r="B302">
        <v>1.5</v>
      </c>
      <c r="C302" s="1">
        <v>1</v>
      </c>
    </row>
    <row r="303" spans="1:3" x14ac:dyDescent="0.25">
      <c r="A303" t="s">
        <v>561</v>
      </c>
      <c r="B303">
        <v>0.75</v>
      </c>
      <c r="C303" s="1">
        <v>13</v>
      </c>
    </row>
    <row r="304" spans="1:3" x14ac:dyDescent="0.25">
      <c r="A304" t="s">
        <v>6</v>
      </c>
      <c r="B304">
        <v>0.75</v>
      </c>
      <c r="C304" s="1">
        <v>1305</v>
      </c>
    </row>
    <row r="305" spans="1:3" x14ac:dyDescent="0.25">
      <c r="B305">
        <v>1.5</v>
      </c>
      <c r="C305" s="1">
        <v>41</v>
      </c>
    </row>
    <row r="306" spans="1:3" x14ac:dyDescent="0.25">
      <c r="B306">
        <v>3</v>
      </c>
      <c r="C306" s="1">
        <v>2</v>
      </c>
    </row>
    <row r="307" spans="1:3" x14ac:dyDescent="0.25">
      <c r="A307" t="s">
        <v>494</v>
      </c>
      <c r="B307">
        <v>0.75</v>
      </c>
      <c r="C307" s="1">
        <v>23</v>
      </c>
    </row>
    <row r="308" spans="1:3" x14ac:dyDescent="0.25">
      <c r="B308">
        <v>1.5</v>
      </c>
      <c r="C308" s="1">
        <v>10</v>
      </c>
    </row>
    <row r="309" spans="1:3" x14ac:dyDescent="0.25">
      <c r="A309" t="s">
        <v>296</v>
      </c>
      <c r="B309">
        <v>0.75</v>
      </c>
      <c r="C309" s="1">
        <v>187</v>
      </c>
    </row>
    <row r="310" spans="1:3" x14ac:dyDescent="0.25">
      <c r="B310">
        <v>1.5</v>
      </c>
      <c r="C310" s="1">
        <v>2</v>
      </c>
    </row>
    <row r="311" spans="1:3" x14ac:dyDescent="0.25">
      <c r="B311">
        <v>3</v>
      </c>
      <c r="C311" s="1">
        <v>1</v>
      </c>
    </row>
    <row r="312" spans="1:3" x14ac:dyDescent="0.25">
      <c r="A312" t="s">
        <v>305</v>
      </c>
      <c r="B312">
        <v>0.75</v>
      </c>
      <c r="C312" s="1">
        <v>750</v>
      </c>
    </row>
    <row r="313" spans="1:3" x14ac:dyDescent="0.25">
      <c r="B313">
        <v>1.5</v>
      </c>
      <c r="C313" s="1">
        <v>44</v>
      </c>
    </row>
    <row r="314" spans="1:3" x14ac:dyDescent="0.25">
      <c r="A314" t="s">
        <v>308</v>
      </c>
      <c r="B314">
        <v>0.75</v>
      </c>
      <c r="C314" s="1">
        <v>615</v>
      </c>
    </row>
    <row r="315" spans="1:3" x14ac:dyDescent="0.25">
      <c r="B315">
        <v>1.5</v>
      </c>
      <c r="C315" s="1">
        <v>41</v>
      </c>
    </row>
    <row r="316" spans="1:3" x14ac:dyDescent="0.25">
      <c r="B316">
        <v>3</v>
      </c>
      <c r="C316" s="1">
        <v>2</v>
      </c>
    </row>
    <row r="317" spans="1:3" x14ac:dyDescent="0.25">
      <c r="A317" t="s">
        <v>520</v>
      </c>
      <c r="B317">
        <v>0.75</v>
      </c>
      <c r="C317" s="1">
        <v>3</v>
      </c>
    </row>
    <row r="318" spans="1:3" x14ac:dyDescent="0.25">
      <c r="A318" t="s">
        <v>511</v>
      </c>
      <c r="B318">
        <v>0.75</v>
      </c>
      <c r="C318" s="1">
        <v>2</v>
      </c>
    </row>
    <row r="319" spans="1:3" x14ac:dyDescent="0.25">
      <c r="A319" t="s">
        <v>311</v>
      </c>
      <c r="B319">
        <v>0.75</v>
      </c>
      <c r="C319" s="1">
        <v>10</v>
      </c>
    </row>
    <row r="320" spans="1:3" x14ac:dyDescent="0.25">
      <c r="B320">
        <v>1.5</v>
      </c>
      <c r="C320" s="1">
        <v>1</v>
      </c>
    </row>
    <row r="321" spans="1:3" x14ac:dyDescent="0.25">
      <c r="B321">
        <v>6</v>
      </c>
      <c r="C321" s="1">
        <v>1</v>
      </c>
    </row>
    <row r="322" spans="1:3" x14ac:dyDescent="0.25">
      <c r="A322" t="s">
        <v>313</v>
      </c>
      <c r="B322">
        <v>0.75</v>
      </c>
      <c r="C322" s="1">
        <v>70</v>
      </c>
    </row>
    <row r="323" spans="1:3" x14ac:dyDescent="0.25">
      <c r="B323">
        <v>1.5</v>
      </c>
      <c r="C323" s="1">
        <v>4</v>
      </c>
    </row>
    <row r="324" spans="1:3" x14ac:dyDescent="0.25">
      <c r="A324" t="s">
        <v>562</v>
      </c>
      <c r="B324">
        <v>0.75</v>
      </c>
      <c r="C324" s="1">
        <v>2</v>
      </c>
    </row>
    <row r="325" spans="1:3" x14ac:dyDescent="0.25">
      <c r="A325" t="s">
        <v>420</v>
      </c>
      <c r="B325">
        <v>6</v>
      </c>
      <c r="C325" s="1">
        <v>1</v>
      </c>
    </row>
    <row r="326" spans="1:3" x14ac:dyDescent="0.25">
      <c r="A326" t="s">
        <v>384</v>
      </c>
      <c r="B326">
        <v>0.75</v>
      </c>
      <c r="C326" s="1">
        <v>4</v>
      </c>
    </row>
    <row r="327" spans="1:3" x14ac:dyDescent="0.25">
      <c r="B327">
        <v>1.5</v>
      </c>
      <c r="C327" s="1">
        <v>3</v>
      </c>
    </row>
    <row r="328" spans="1:3" x14ac:dyDescent="0.25">
      <c r="A328" t="s">
        <v>314</v>
      </c>
      <c r="B328">
        <v>3</v>
      </c>
      <c r="C328" s="1">
        <v>2</v>
      </c>
    </row>
    <row r="329" spans="1:3" x14ac:dyDescent="0.25">
      <c r="A329" t="s">
        <v>316</v>
      </c>
      <c r="B329">
        <v>0.75</v>
      </c>
      <c r="C329" s="1">
        <v>101</v>
      </c>
    </row>
    <row r="330" spans="1:3" x14ac:dyDescent="0.25">
      <c r="B330">
        <v>1.5</v>
      </c>
      <c r="C330" s="1">
        <v>3</v>
      </c>
    </row>
    <row r="331" spans="1:3" x14ac:dyDescent="0.25">
      <c r="B331">
        <v>3</v>
      </c>
      <c r="C331" s="1">
        <v>1</v>
      </c>
    </row>
    <row r="332" spans="1:3" x14ac:dyDescent="0.25">
      <c r="A332" t="s">
        <v>477</v>
      </c>
      <c r="B332">
        <v>0.75</v>
      </c>
      <c r="C332" s="1">
        <v>7</v>
      </c>
    </row>
    <row r="333" spans="1:3" x14ac:dyDescent="0.25">
      <c r="A333" t="s">
        <v>319</v>
      </c>
      <c r="B333">
        <v>0.375</v>
      </c>
      <c r="C333" s="1">
        <v>14</v>
      </c>
    </row>
    <row r="334" spans="1:3" x14ac:dyDescent="0.25">
      <c r="B334">
        <v>0.75</v>
      </c>
      <c r="C334" s="1">
        <v>424</v>
      </c>
    </row>
    <row r="335" spans="1:3" x14ac:dyDescent="0.25">
      <c r="B335">
        <v>1.5</v>
      </c>
      <c r="C335" s="1">
        <v>45</v>
      </c>
    </row>
    <row r="336" spans="1:3" x14ac:dyDescent="0.25">
      <c r="B336">
        <v>3</v>
      </c>
      <c r="C336" s="1">
        <v>7</v>
      </c>
    </row>
    <row r="337" spans="1:3" x14ac:dyDescent="0.25">
      <c r="A337" t="s">
        <v>344</v>
      </c>
      <c r="B337">
        <v>0.75</v>
      </c>
      <c r="C337" s="1">
        <v>14</v>
      </c>
    </row>
    <row r="338" spans="1:3" x14ac:dyDescent="0.25">
      <c r="A338" t="s">
        <v>345</v>
      </c>
      <c r="B338">
        <v>0.75</v>
      </c>
      <c r="C338" s="1">
        <v>18</v>
      </c>
    </row>
    <row r="339" spans="1:3" x14ac:dyDescent="0.25">
      <c r="B339">
        <v>1.5</v>
      </c>
      <c r="C339" s="1">
        <v>6</v>
      </c>
    </row>
    <row r="340" spans="1:3" x14ac:dyDescent="0.25">
      <c r="A340" t="s">
        <v>569</v>
      </c>
      <c r="B340">
        <v>0.75</v>
      </c>
      <c r="C340" s="1">
        <v>28</v>
      </c>
    </row>
    <row r="341" spans="1:3" x14ac:dyDescent="0.25">
      <c r="A341" t="s">
        <v>346</v>
      </c>
      <c r="B341">
        <v>0.75</v>
      </c>
      <c r="C341" s="1">
        <v>41</v>
      </c>
    </row>
    <row r="342" spans="1:3" x14ac:dyDescent="0.25">
      <c r="B342">
        <v>3</v>
      </c>
      <c r="C342" s="1">
        <v>3</v>
      </c>
    </row>
    <row r="343" spans="1:3" x14ac:dyDescent="0.25">
      <c r="A343" t="s">
        <v>312</v>
      </c>
      <c r="B343">
        <v>0.75</v>
      </c>
      <c r="C343" s="1">
        <v>360</v>
      </c>
    </row>
    <row r="344" spans="1:3" x14ac:dyDescent="0.25">
      <c r="A344" t="s">
        <v>349</v>
      </c>
      <c r="B344">
        <v>0.75</v>
      </c>
      <c r="C344" s="1">
        <v>32</v>
      </c>
    </row>
    <row r="345" spans="1:3" x14ac:dyDescent="0.25">
      <c r="B345">
        <v>1.5</v>
      </c>
      <c r="C345" s="1">
        <v>3</v>
      </c>
    </row>
    <row r="346" spans="1:3" x14ac:dyDescent="0.25">
      <c r="A346" t="s">
        <v>34</v>
      </c>
      <c r="B346">
        <v>0.75</v>
      </c>
      <c r="C346" s="1">
        <v>2</v>
      </c>
    </row>
    <row r="347" spans="1:3" x14ac:dyDescent="0.25">
      <c r="A347" t="s">
        <v>350</v>
      </c>
      <c r="B347">
        <v>0.75</v>
      </c>
      <c r="C347" s="1">
        <v>21</v>
      </c>
    </row>
    <row r="348" spans="1:3" x14ac:dyDescent="0.25">
      <c r="B348">
        <v>1.5</v>
      </c>
      <c r="C348" s="1">
        <v>2</v>
      </c>
    </row>
    <row r="349" spans="1:3" x14ac:dyDescent="0.25">
      <c r="A349" t="s">
        <v>351</v>
      </c>
      <c r="B349">
        <v>0.75</v>
      </c>
      <c r="C349" s="1">
        <v>13</v>
      </c>
    </row>
    <row r="350" spans="1:3" x14ac:dyDescent="0.25">
      <c r="B350">
        <v>1.5</v>
      </c>
      <c r="C350" s="1">
        <v>6</v>
      </c>
    </row>
    <row r="351" spans="1:3" x14ac:dyDescent="0.25">
      <c r="B351">
        <v>6</v>
      </c>
      <c r="C351" s="1">
        <v>1</v>
      </c>
    </row>
    <row r="352" spans="1:3" x14ac:dyDescent="0.25">
      <c r="A352" t="s">
        <v>352</v>
      </c>
      <c r="B352">
        <v>0.75</v>
      </c>
      <c r="C352" s="1">
        <v>43</v>
      </c>
    </row>
    <row r="353" spans="1:3" x14ac:dyDescent="0.25">
      <c r="A353" t="s">
        <v>354</v>
      </c>
      <c r="B353">
        <v>0.75</v>
      </c>
      <c r="C353" s="1">
        <v>270</v>
      </c>
    </row>
    <row r="354" spans="1:3" x14ac:dyDescent="0.25">
      <c r="B354">
        <v>1.5</v>
      </c>
      <c r="C354" s="1">
        <v>18</v>
      </c>
    </row>
    <row r="355" spans="1:3" x14ac:dyDescent="0.25">
      <c r="A355" t="s">
        <v>356</v>
      </c>
      <c r="B355">
        <v>0.75</v>
      </c>
      <c r="C355" s="1">
        <v>47</v>
      </c>
    </row>
    <row r="356" spans="1:3" x14ac:dyDescent="0.25">
      <c r="B356">
        <v>1.5</v>
      </c>
      <c r="C356" s="1">
        <v>3</v>
      </c>
    </row>
    <row r="357" spans="1:3" x14ac:dyDescent="0.25">
      <c r="B357">
        <v>3</v>
      </c>
      <c r="C357" s="1">
        <v>6</v>
      </c>
    </row>
    <row r="358" spans="1:3" x14ac:dyDescent="0.25">
      <c r="A358" t="s">
        <v>567</v>
      </c>
      <c r="B358">
        <v>0.75</v>
      </c>
      <c r="C358" s="1">
        <v>6</v>
      </c>
    </row>
    <row r="359" spans="1:3" x14ac:dyDescent="0.25">
      <c r="A359" t="s">
        <v>517</v>
      </c>
      <c r="B359">
        <v>0.375</v>
      </c>
      <c r="C359" s="1">
        <v>1</v>
      </c>
    </row>
    <row r="360" spans="1:3" x14ac:dyDescent="0.25">
      <c r="A360" t="s">
        <v>362</v>
      </c>
      <c r="B360">
        <v>0.75</v>
      </c>
      <c r="C360" s="1">
        <v>32</v>
      </c>
    </row>
    <row r="361" spans="1:3" x14ac:dyDescent="0.25">
      <c r="B361">
        <v>3</v>
      </c>
      <c r="C361" s="1">
        <v>2</v>
      </c>
    </row>
    <row r="362" spans="1:3" x14ac:dyDescent="0.25">
      <c r="A362" t="s">
        <v>662</v>
      </c>
      <c r="B362">
        <v>0.75</v>
      </c>
      <c r="C362" s="1">
        <v>12</v>
      </c>
    </row>
    <row r="363" spans="1:3" x14ac:dyDescent="0.25">
      <c r="A363" t="s">
        <v>663</v>
      </c>
      <c r="B363">
        <v>0.75</v>
      </c>
      <c r="C363" s="1">
        <v>2</v>
      </c>
    </row>
    <row r="364" spans="1:3" x14ac:dyDescent="0.25">
      <c r="A364" t="s">
        <v>664</v>
      </c>
      <c r="B364">
        <v>0.75</v>
      </c>
      <c r="C364" s="1">
        <v>1</v>
      </c>
    </row>
    <row r="365" spans="1:3" x14ac:dyDescent="0.25">
      <c r="A365" t="s">
        <v>665</v>
      </c>
      <c r="B365">
        <v>0.75</v>
      </c>
      <c r="C365" s="1">
        <v>6</v>
      </c>
    </row>
    <row r="366" spans="1:3" x14ac:dyDescent="0.25">
      <c r="A366" t="s">
        <v>668</v>
      </c>
      <c r="B366">
        <v>0.75</v>
      </c>
      <c r="C366" s="1">
        <v>1</v>
      </c>
    </row>
    <row r="367" spans="1:3" x14ac:dyDescent="0.25">
      <c r="A367" t="s">
        <v>671</v>
      </c>
      <c r="B367">
        <v>1.5</v>
      </c>
      <c r="C367" s="1">
        <v>9</v>
      </c>
    </row>
    <row r="368" spans="1:3" x14ac:dyDescent="0.25">
      <c r="A368" t="s">
        <v>654</v>
      </c>
      <c r="C368" s="1">
        <v>16251</v>
      </c>
    </row>
  </sheetData>
  <mergeCells count="1">
    <mergeCell ref="C3:O3"/>
  </mergeCell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9716-2E84-4F58-9F40-BD32A877CF8E}">
  <sheetPr>
    <tabColor theme="4" tint="0.59999389629810485"/>
  </sheetPr>
  <dimension ref="A2:M3619"/>
  <sheetViews>
    <sheetView showGridLines="0" tabSelected="1" zoomScale="120" zoomScaleNormal="120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29.42578125" bestFit="1" customWidth="1"/>
    <col min="2" max="2" width="68.42578125" bestFit="1" customWidth="1"/>
    <col min="3" max="3" width="12.7109375" bestFit="1" customWidth="1"/>
    <col min="4" max="4" width="11.140625" bestFit="1" customWidth="1"/>
    <col min="5" max="5" width="10.85546875" bestFit="1" customWidth="1"/>
    <col min="6" max="6" width="24.42578125" bestFit="1" customWidth="1"/>
    <col min="7" max="7" width="20.85546875" bestFit="1" customWidth="1"/>
    <col min="8" max="8" width="12.85546875" bestFit="1" customWidth="1"/>
    <col min="9" max="9" width="12.42578125" bestFit="1" customWidth="1"/>
    <col min="10" max="10" width="11" bestFit="1" customWidth="1"/>
    <col min="11" max="11" width="13.42578125" bestFit="1" customWidth="1"/>
    <col min="12" max="15" width="12" bestFit="1" customWidth="1"/>
    <col min="16" max="16" width="13.42578125" bestFit="1" customWidth="1"/>
    <col min="17" max="17" width="12" bestFit="1" customWidth="1"/>
    <col min="18" max="18" width="19.28515625" customWidth="1"/>
    <col min="19" max="19" width="12" bestFit="1" customWidth="1"/>
  </cols>
  <sheetData>
    <row r="2" spans="1:13" ht="15.75" thickBot="1" x14ac:dyDescent="0.3"/>
    <row r="3" spans="1:13" ht="47.25" customHeight="1" thickBot="1" x14ac:dyDescent="0.3">
      <c r="C3" s="9" t="s">
        <v>575</v>
      </c>
      <c r="D3" s="9"/>
      <c r="E3" s="9"/>
      <c r="K3" s="13" t="s">
        <v>372</v>
      </c>
      <c r="L3" s="14"/>
    </row>
    <row r="4" spans="1:13" ht="15.75" x14ac:dyDescent="0.25">
      <c r="K4" s="2" t="s">
        <v>373</v>
      </c>
      <c r="L4" s="3" t="s">
        <v>374</v>
      </c>
    </row>
    <row r="5" spans="1:13" ht="15.75" thickBot="1" x14ac:dyDescent="0.3">
      <c r="K5" s="4">
        <f>SUM(MASTER[Quantity])</f>
        <v>0</v>
      </c>
      <c r="L5" s="5">
        <f>SUM(MASTER[Offer (EUR)])</f>
        <v>0</v>
      </c>
    </row>
    <row r="11" spans="1:13" ht="15.75" thickBot="1" x14ac:dyDescent="0.3"/>
    <row r="12" spans="1:13" ht="21.75" thickBot="1" x14ac:dyDescent="0.3">
      <c r="A12" s="6" t="s">
        <v>678</v>
      </c>
      <c r="K12" s="10" t="s">
        <v>368</v>
      </c>
      <c r="L12" s="11"/>
      <c r="M12" s="12"/>
    </row>
    <row r="14" spans="1:13" x14ac:dyDescent="0.25">
      <c r="A14" t="s">
        <v>1</v>
      </c>
      <c r="B14" t="s">
        <v>2</v>
      </c>
      <c r="C14" t="s">
        <v>3</v>
      </c>
      <c r="D14" t="s">
        <v>4</v>
      </c>
      <c r="E14" t="s">
        <v>0</v>
      </c>
      <c r="F14" t="s">
        <v>5</v>
      </c>
      <c r="G14" t="s">
        <v>639</v>
      </c>
      <c r="H14" t="s">
        <v>640</v>
      </c>
      <c r="I14" t="s">
        <v>607</v>
      </c>
      <c r="J14" t="s">
        <v>369</v>
      </c>
      <c r="K14" t="s">
        <v>370</v>
      </c>
      <c r="L14" t="s">
        <v>371</v>
      </c>
    </row>
    <row r="15" spans="1:13" x14ac:dyDescent="0.25">
      <c r="A15" s="1" t="s">
        <v>548</v>
      </c>
      <c r="B15" s="1" t="s">
        <v>679</v>
      </c>
      <c r="C15">
        <v>2005</v>
      </c>
      <c r="D15">
        <v>0.75</v>
      </c>
      <c r="E15">
        <v>2</v>
      </c>
      <c r="F15" s="1"/>
      <c r="G15" s="1" t="s">
        <v>624</v>
      </c>
      <c r="H15" s="1" t="s">
        <v>619</v>
      </c>
      <c r="I15" s="1" t="s">
        <v>611</v>
      </c>
      <c r="J15" s="7"/>
    </row>
    <row r="16" spans="1:13" x14ac:dyDescent="0.25">
      <c r="A16" s="1" t="s">
        <v>548</v>
      </c>
      <c r="B16" s="1" t="s">
        <v>679</v>
      </c>
      <c r="C16">
        <v>2009</v>
      </c>
      <c r="D16">
        <v>0.75</v>
      </c>
      <c r="E16">
        <v>1</v>
      </c>
      <c r="F16" s="1"/>
      <c r="G16" s="1" t="s">
        <v>624</v>
      </c>
      <c r="H16" s="1" t="s">
        <v>619</v>
      </c>
      <c r="I16" s="1" t="s">
        <v>611</v>
      </c>
      <c r="J16" s="7"/>
    </row>
    <row r="17" spans="1:10" x14ac:dyDescent="0.25">
      <c r="A17" s="1" t="s">
        <v>47</v>
      </c>
      <c r="B17" s="1" t="s">
        <v>679</v>
      </c>
      <c r="C17">
        <v>1971</v>
      </c>
      <c r="D17">
        <v>0.75</v>
      </c>
      <c r="E17">
        <v>12</v>
      </c>
      <c r="F17" s="1" t="s">
        <v>10</v>
      </c>
      <c r="G17" s="1" t="s">
        <v>624</v>
      </c>
      <c r="H17" s="1" t="s">
        <v>619</v>
      </c>
      <c r="I17" s="1" t="s">
        <v>609</v>
      </c>
      <c r="J17" s="7"/>
    </row>
    <row r="18" spans="1:10" x14ac:dyDescent="0.25">
      <c r="A18" s="1" t="s">
        <v>47</v>
      </c>
      <c r="B18" s="1" t="s">
        <v>679</v>
      </c>
      <c r="C18">
        <v>2016</v>
      </c>
      <c r="D18">
        <v>0.75</v>
      </c>
      <c r="E18">
        <v>6</v>
      </c>
      <c r="F18" s="1" t="s">
        <v>8</v>
      </c>
      <c r="G18" s="1" t="s">
        <v>624</v>
      </c>
      <c r="H18" s="1" t="s">
        <v>619</v>
      </c>
      <c r="I18" s="1" t="s">
        <v>609</v>
      </c>
      <c r="J18" s="7"/>
    </row>
    <row r="19" spans="1:10" x14ac:dyDescent="0.25">
      <c r="A19" s="1" t="s">
        <v>47</v>
      </c>
      <c r="B19" s="1" t="s">
        <v>679</v>
      </c>
      <c r="C19">
        <v>2016</v>
      </c>
      <c r="D19">
        <v>0.75</v>
      </c>
      <c r="E19">
        <v>18</v>
      </c>
      <c r="F19" s="1" t="s">
        <v>8</v>
      </c>
      <c r="G19" s="1" t="s">
        <v>624</v>
      </c>
      <c r="H19" s="1" t="s">
        <v>619</v>
      </c>
      <c r="I19" s="1" t="s">
        <v>609</v>
      </c>
      <c r="J19" s="7"/>
    </row>
    <row r="20" spans="1:10" x14ac:dyDescent="0.25">
      <c r="A20" s="1" t="s">
        <v>47</v>
      </c>
      <c r="B20" s="1" t="s">
        <v>404</v>
      </c>
      <c r="C20">
        <v>1998</v>
      </c>
      <c r="D20">
        <v>0.75</v>
      </c>
      <c r="E20">
        <v>1</v>
      </c>
      <c r="F20" s="1"/>
      <c r="G20" s="1" t="s">
        <v>624</v>
      </c>
      <c r="H20" s="1" t="s">
        <v>619</v>
      </c>
      <c r="I20" s="1" t="s">
        <v>611</v>
      </c>
      <c r="J20" s="7"/>
    </row>
    <row r="21" spans="1:10" x14ac:dyDescent="0.25">
      <c r="A21" s="1" t="s">
        <v>59</v>
      </c>
      <c r="B21" s="1" t="s">
        <v>679</v>
      </c>
      <c r="C21">
        <v>2000</v>
      </c>
      <c r="D21">
        <v>0.75</v>
      </c>
      <c r="E21">
        <v>2</v>
      </c>
      <c r="F21" s="1"/>
      <c r="G21" s="1" t="s">
        <v>624</v>
      </c>
      <c r="H21" s="1" t="s">
        <v>619</v>
      </c>
      <c r="I21" s="1" t="s">
        <v>611</v>
      </c>
      <c r="J21" s="7"/>
    </row>
    <row r="22" spans="1:10" x14ac:dyDescent="0.25">
      <c r="A22" s="1" t="s">
        <v>59</v>
      </c>
      <c r="B22" s="1" t="s">
        <v>679</v>
      </c>
      <c r="C22">
        <v>2016</v>
      </c>
      <c r="D22">
        <v>0.75</v>
      </c>
      <c r="E22">
        <v>12</v>
      </c>
      <c r="F22" s="1" t="s">
        <v>8</v>
      </c>
      <c r="G22" s="1" t="s">
        <v>624</v>
      </c>
      <c r="H22" s="1" t="s">
        <v>619</v>
      </c>
      <c r="I22" s="1" t="s">
        <v>609</v>
      </c>
      <c r="J22" s="7"/>
    </row>
    <row r="23" spans="1:10" x14ac:dyDescent="0.25">
      <c r="A23" s="1" t="s">
        <v>59</v>
      </c>
      <c r="B23" s="1" t="s">
        <v>679</v>
      </c>
      <c r="C23">
        <v>2016</v>
      </c>
      <c r="D23">
        <v>0.75</v>
      </c>
      <c r="E23">
        <v>24</v>
      </c>
      <c r="F23" s="1" t="s">
        <v>8</v>
      </c>
      <c r="G23" s="1" t="s">
        <v>624</v>
      </c>
      <c r="H23" s="1" t="s">
        <v>619</v>
      </c>
      <c r="I23" s="1" t="s">
        <v>609</v>
      </c>
      <c r="J23" s="7"/>
    </row>
    <row r="24" spans="1:10" x14ac:dyDescent="0.25">
      <c r="A24" s="1" t="s">
        <v>71</v>
      </c>
      <c r="B24" s="1" t="s">
        <v>679</v>
      </c>
      <c r="C24">
        <v>2009</v>
      </c>
      <c r="D24">
        <v>3</v>
      </c>
      <c r="E24">
        <v>1</v>
      </c>
      <c r="F24" s="1" t="s">
        <v>8</v>
      </c>
      <c r="G24" s="1" t="s">
        <v>624</v>
      </c>
      <c r="H24" s="1" t="s">
        <v>619</v>
      </c>
      <c r="I24" s="1" t="s">
        <v>609</v>
      </c>
      <c r="J24" s="7"/>
    </row>
    <row r="25" spans="1:10" x14ac:dyDescent="0.25">
      <c r="A25" s="1" t="s">
        <v>71</v>
      </c>
      <c r="B25" s="1" t="s">
        <v>679</v>
      </c>
      <c r="C25">
        <v>2015</v>
      </c>
      <c r="D25">
        <v>0.75</v>
      </c>
      <c r="E25">
        <v>12</v>
      </c>
      <c r="F25" s="1" t="s">
        <v>8</v>
      </c>
      <c r="G25" s="1" t="s">
        <v>624</v>
      </c>
      <c r="H25" s="1" t="s">
        <v>619</v>
      </c>
      <c r="I25" s="1" t="s">
        <v>609</v>
      </c>
      <c r="J25" s="7"/>
    </row>
    <row r="26" spans="1:10" x14ac:dyDescent="0.25">
      <c r="A26" s="1" t="s">
        <v>551</v>
      </c>
      <c r="B26" s="1" t="s">
        <v>679</v>
      </c>
      <c r="C26">
        <v>2005</v>
      </c>
      <c r="D26">
        <v>0.75</v>
      </c>
      <c r="E26">
        <v>2</v>
      </c>
      <c r="F26" s="1"/>
      <c r="G26" s="1" t="s">
        <v>624</v>
      </c>
      <c r="H26" s="1" t="s">
        <v>619</v>
      </c>
      <c r="I26" s="1" t="s">
        <v>611</v>
      </c>
      <c r="J26" s="7"/>
    </row>
    <row r="27" spans="1:10" x14ac:dyDescent="0.25">
      <c r="A27" s="1" t="s">
        <v>552</v>
      </c>
      <c r="B27" s="1" t="s">
        <v>679</v>
      </c>
      <c r="C27">
        <v>1982</v>
      </c>
      <c r="D27">
        <v>0.75</v>
      </c>
      <c r="E27">
        <v>1</v>
      </c>
      <c r="F27" s="1"/>
      <c r="G27" s="1" t="s">
        <v>624</v>
      </c>
      <c r="H27" s="1" t="s">
        <v>619</v>
      </c>
      <c r="I27" s="1" t="s">
        <v>611</v>
      </c>
      <c r="J27" s="7"/>
    </row>
    <row r="28" spans="1:10" x14ac:dyDescent="0.25">
      <c r="A28" s="1" t="s">
        <v>552</v>
      </c>
      <c r="B28" s="1" t="s">
        <v>679</v>
      </c>
      <c r="C28">
        <v>1982</v>
      </c>
      <c r="D28">
        <v>0.75</v>
      </c>
      <c r="E28">
        <v>1</v>
      </c>
      <c r="F28" s="1"/>
      <c r="G28" s="1" t="s">
        <v>624</v>
      </c>
      <c r="H28" s="1" t="s">
        <v>619</v>
      </c>
      <c r="I28" s="1" t="s">
        <v>611</v>
      </c>
      <c r="J28" s="7"/>
    </row>
    <row r="29" spans="1:10" x14ac:dyDescent="0.25">
      <c r="A29" s="1" t="s">
        <v>83</v>
      </c>
      <c r="B29" s="1" t="s">
        <v>679</v>
      </c>
      <c r="C29">
        <v>1964</v>
      </c>
      <c r="D29">
        <v>0.75</v>
      </c>
      <c r="E29">
        <v>6</v>
      </c>
      <c r="F29" s="1"/>
      <c r="G29" s="1" t="s">
        <v>624</v>
      </c>
      <c r="H29" s="1" t="s">
        <v>619</v>
      </c>
      <c r="I29" s="1" t="s">
        <v>611</v>
      </c>
      <c r="J29" s="7"/>
    </row>
    <row r="30" spans="1:10" x14ac:dyDescent="0.25">
      <c r="A30" s="1" t="s">
        <v>83</v>
      </c>
      <c r="B30" s="1" t="s">
        <v>679</v>
      </c>
      <c r="C30">
        <v>1970</v>
      </c>
      <c r="D30">
        <v>0.75</v>
      </c>
      <c r="E30">
        <v>1</v>
      </c>
      <c r="F30" s="1"/>
      <c r="G30" s="1" t="s">
        <v>624</v>
      </c>
      <c r="H30" s="1" t="s">
        <v>619</v>
      </c>
      <c r="I30" s="1" t="s">
        <v>611</v>
      </c>
      <c r="J30" s="7"/>
    </row>
    <row r="31" spans="1:10" x14ac:dyDescent="0.25">
      <c r="A31" s="1" t="s">
        <v>83</v>
      </c>
      <c r="B31" s="1" t="s">
        <v>679</v>
      </c>
      <c r="C31">
        <v>1971</v>
      </c>
      <c r="D31">
        <v>0.75</v>
      </c>
      <c r="E31">
        <v>8</v>
      </c>
      <c r="F31" s="1" t="s">
        <v>10</v>
      </c>
      <c r="G31" s="1" t="s">
        <v>624</v>
      </c>
      <c r="H31" s="1" t="s">
        <v>619</v>
      </c>
      <c r="I31" s="1" t="s">
        <v>609</v>
      </c>
      <c r="J31" s="7"/>
    </row>
    <row r="32" spans="1:10" x14ac:dyDescent="0.25">
      <c r="A32" s="1" t="s">
        <v>83</v>
      </c>
      <c r="B32" s="1" t="s">
        <v>679</v>
      </c>
      <c r="C32">
        <v>1971</v>
      </c>
      <c r="D32">
        <v>3</v>
      </c>
      <c r="E32">
        <v>1</v>
      </c>
      <c r="F32" s="1"/>
      <c r="G32" s="1" t="s">
        <v>624</v>
      </c>
      <c r="H32" s="1" t="s">
        <v>619</v>
      </c>
      <c r="I32" s="1" t="s">
        <v>611</v>
      </c>
      <c r="J32" s="7"/>
    </row>
    <row r="33" spans="1:10" x14ac:dyDescent="0.25">
      <c r="A33" s="1" t="s">
        <v>83</v>
      </c>
      <c r="B33" s="1" t="s">
        <v>679</v>
      </c>
      <c r="C33">
        <v>1982</v>
      </c>
      <c r="D33">
        <v>0.75</v>
      </c>
      <c r="E33">
        <v>1</v>
      </c>
      <c r="F33" s="1"/>
      <c r="G33" s="1" t="s">
        <v>624</v>
      </c>
      <c r="H33" s="1" t="s">
        <v>619</v>
      </c>
      <c r="I33" s="1" t="s">
        <v>611</v>
      </c>
      <c r="J33" s="7"/>
    </row>
    <row r="34" spans="1:10" x14ac:dyDescent="0.25">
      <c r="A34" s="1" t="s">
        <v>83</v>
      </c>
      <c r="B34" s="1" t="s">
        <v>679</v>
      </c>
      <c r="C34">
        <v>1989</v>
      </c>
      <c r="D34">
        <v>1.5</v>
      </c>
      <c r="E34">
        <v>1</v>
      </c>
      <c r="F34" s="1"/>
      <c r="G34" s="1" t="s">
        <v>624</v>
      </c>
      <c r="H34" s="1" t="s">
        <v>619</v>
      </c>
      <c r="I34" s="1" t="s">
        <v>611</v>
      </c>
      <c r="J34" s="7"/>
    </row>
    <row r="35" spans="1:10" x14ac:dyDescent="0.25">
      <c r="A35" s="1" t="s">
        <v>83</v>
      </c>
      <c r="B35" s="1" t="s">
        <v>679</v>
      </c>
      <c r="C35">
        <v>1999</v>
      </c>
      <c r="D35">
        <v>1.5</v>
      </c>
      <c r="E35">
        <v>3</v>
      </c>
      <c r="F35" s="1"/>
      <c r="G35" s="1" t="s">
        <v>624</v>
      </c>
      <c r="H35" s="1" t="s">
        <v>619</v>
      </c>
      <c r="I35" s="1" t="s">
        <v>611</v>
      </c>
      <c r="J35" s="7"/>
    </row>
    <row r="36" spans="1:10" x14ac:dyDescent="0.25">
      <c r="A36" s="1" t="s">
        <v>83</v>
      </c>
      <c r="B36" s="1" t="s">
        <v>679</v>
      </c>
      <c r="C36">
        <v>2001</v>
      </c>
      <c r="D36">
        <v>0.75</v>
      </c>
      <c r="E36">
        <v>1</v>
      </c>
      <c r="F36" s="1"/>
      <c r="G36" s="1" t="s">
        <v>624</v>
      </c>
      <c r="H36" s="1" t="s">
        <v>619</v>
      </c>
      <c r="I36" s="1" t="s">
        <v>611</v>
      </c>
      <c r="J36" s="7"/>
    </row>
    <row r="37" spans="1:10" x14ac:dyDescent="0.25">
      <c r="A37" s="1" t="s">
        <v>83</v>
      </c>
      <c r="B37" s="1" t="s">
        <v>679</v>
      </c>
      <c r="C37">
        <v>2013</v>
      </c>
      <c r="D37">
        <v>1.5</v>
      </c>
      <c r="E37">
        <v>1</v>
      </c>
      <c r="F37" s="1" t="s">
        <v>8</v>
      </c>
      <c r="G37" s="1" t="s">
        <v>624</v>
      </c>
      <c r="H37" s="1" t="s">
        <v>619</v>
      </c>
      <c r="I37" s="1" t="s">
        <v>609</v>
      </c>
      <c r="J37" s="7"/>
    </row>
    <row r="38" spans="1:10" x14ac:dyDescent="0.25">
      <c r="A38" s="1" t="s">
        <v>83</v>
      </c>
      <c r="B38" s="1" t="s">
        <v>679</v>
      </c>
      <c r="C38">
        <v>2015</v>
      </c>
      <c r="D38">
        <v>1.5</v>
      </c>
      <c r="E38">
        <v>6</v>
      </c>
      <c r="F38" s="1" t="s">
        <v>8</v>
      </c>
      <c r="G38" s="1" t="s">
        <v>624</v>
      </c>
      <c r="H38" s="1" t="s">
        <v>619</v>
      </c>
      <c r="I38" s="1" t="s">
        <v>609</v>
      </c>
      <c r="J38" s="7"/>
    </row>
    <row r="39" spans="1:10" x14ac:dyDescent="0.25">
      <c r="A39" s="1" t="s">
        <v>83</v>
      </c>
      <c r="B39" s="1" t="s">
        <v>679</v>
      </c>
      <c r="C39">
        <v>2016</v>
      </c>
      <c r="D39">
        <v>0.75</v>
      </c>
      <c r="E39">
        <v>24</v>
      </c>
      <c r="F39" s="1" t="s">
        <v>8</v>
      </c>
      <c r="G39" s="1" t="s">
        <v>624</v>
      </c>
      <c r="H39" s="1" t="s">
        <v>619</v>
      </c>
      <c r="I39" s="1" t="s">
        <v>609</v>
      </c>
      <c r="J39" s="7"/>
    </row>
    <row r="40" spans="1:10" x14ac:dyDescent="0.25">
      <c r="A40" s="1" t="s">
        <v>88</v>
      </c>
      <c r="B40" s="1" t="s">
        <v>679</v>
      </c>
      <c r="C40">
        <v>1989</v>
      </c>
      <c r="D40">
        <v>0.75</v>
      </c>
      <c r="E40">
        <v>4</v>
      </c>
      <c r="F40" s="1"/>
      <c r="G40" s="1" t="s">
        <v>624</v>
      </c>
      <c r="H40" s="1" t="s">
        <v>619</v>
      </c>
      <c r="I40" s="1" t="s">
        <v>611</v>
      </c>
      <c r="J40" s="7"/>
    </row>
    <row r="41" spans="1:10" x14ac:dyDescent="0.25">
      <c r="A41" s="1" t="s">
        <v>88</v>
      </c>
      <c r="B41" s="1" t="s">
        <v>89</v>
      </c>
      <c r="C41">
        <v>2017</v>
      </c>
      <c r="D41">
        <v>0.75</v>
      </c>
      <c r="E41">
        <v>24</v>
      </c>
      <c r="F41" s="1" t="s">
        <v>8</v>
      </c>
      <c r="G41" s="1" t="s">
        <v>624</v>
      </c>
      <c r="H41" s="1" t="s">
        <v>619</v>
      </c>
      <c r="I41" s="1" t="s">
        <v>608</v>
      </c>
      <c r="J41" s="7"/>
    </row>
    <row r="42" spans="1:10" x14ac:dyDescent="0.25">
      <c r="A42" s="1" t="s">
        <v>109</v>
      </c>
      <c r="B42" s="1" t="s">
        <v>679</v>
      </c>
      <c r="C42">
        <v>1971</v>
      </c>
      <c r="D42">
        <v>0.75</v>
      </c>
      <c r="E42">
        <v>6</v>
      </c>
      <c r="F42" s="1"/>
      <c r="G42" s="1" t="s">
        <v>624</v>
      </c>
      <c r="H42" s="1" t="s">
        <v>619</v>
      </c>
      <c r="I42" s="1" t="s">
        <v>611</v>
      </c>
      <c r="J42" s="7"/>
    </row>
    <row r="43" spans="1:10" x14ac:dyDescent="0.25">
      <c r="A43" s="1" t="s">
        <v>109</v>
      </c>
      <c r="B43" s="1" t="s">
        <v>679</v>
      </c>
      <c r="C43">
        <v>1990</v>
      </c>
      <c r="D43">
        <v>0.75</v>
      </c>
      <c r="E43">
        <v>1</v>
      </c>
      <c r="F43" s="1"/>
      <c r="G43" s="1" t="s">
        <v>624</v>
      </c>
      <c r="H43" s="1" t="s">
        <v>619</v>
      </c>
      <c r="I43" s="1" t="s">
        <v>611</v>
      </c>
      <c r="J43" s="7"/>
    </row>
    <row r="44" spans="1:10" x14ac:dyDescent="0.25">
      <c r="A44" s="1" t="s">
        <v>109</v>
      </c>
      <c r="B44" s="1" t="s">
        <v>679</v>
      </c>
      <c r="C44">
        <v>2005</v>
      </c>
      <c r="D44">
        <v>0.75</v>
      </c>
      <c r="E44">
        <v>2</v>
      </c>
      <c r="F44" s="1"/>
      <c r="G44" s="1" t="s">
        <v>624</v>
      </c>
      <c r="H44" s="1" t="s">
        <v>619</v>
      </c>
      <c r="I44" s="1" t="s">
        <v>611</v>
      </c>
      <c r="J44" s="7"/>
    </row>
    <row r="45" spans="1:10" x14ac:dyDescent="0.25">
      <c r="A45" s="1" t="s">
        <v>109</v>
      </c>
      <c r="B45" s="1" t="s">
        <v>679</v>
      </c>
      <c r="C45">
        <v>2005</v>
      </c>
      <c r="D45">
        <v>0.75</v>
      </c>
      <c r="E45">
        <v>24</v>
      </c>
      <c r="F45" s="1" t="s">
        <v>8</v>
      </c>
      <c r="G45" s="1" t="s">
        <v>624</v>
      </c>
      <c r="H45" s="1" t="s">
        <v>619</v>
      </c>
      <c r="I45" s="1" t="s">
        <v>609</v>
      </c>
      <c r="J45" s="7"/>
    </row>
    <row r="46" spans="1:10" x14ac:dyDescent="0.25">
      <c r="A46" s="1" t="s">
        <v>109</v>
      </c>
      <c r="B46" s="1" t="s">
        <v>679</v>
      </c>
      <c r="C46">
        <v>2008</v>
      </c>
      <c r="D46">
        <v>0.75</v>
      </c>
      <c r="E46">
        <v>6</v>
      </c>
      <c r="F46" s="1" t="s">
        <v>8</v>
      </c>
      <c r="G46" s="1" t="s">
        <v>624</v>
      </c>
      <c r="H46" s="1" t="s">
        <v>619</v>
      </c>
      <c r="I46" s="1" t="s">
        <v>609</v>
      </c>
      <c r="J46" s="7"/>
    </row>
    <row r="47" spans="1:10" x14ac:dyDescent="0.25">
      <c r="A47" s="1" t="s">
        <v>109</v>
      </c>
      <c r="B47" s="1" t="s">
        <v>679</v>
      </c>
      <c r="C47">
        <v>2008</v>
      </c>
      <c r="D47">
        <v>9</v>
      </c>
      <c r="E47">
        <v>1</v>
      </c>
      <c r="F47" s="1" t="s">
        <v>8</v>
      </c>
      <c r="G47" s="1" t="s">
        <v>624</v>
      </c>
      <c r="H47" s="1" t="s">
        <v>619</v>
      </c>
      <c r="I47" s="1" t="s">
        <v>609</v>
      </c>
      <c r="J47" s="7"/>
    </row>
    <row r="48" spans="1:10" x14ac:dyDescent="0.25">
      <c r="A48" s="1" t="s">
        <v>109</v>
      </c>
      <c r="B48" s="1" t="s">
        <v>679</v>
      </c>
      <c r="C48">
        <v>2009</v>
      </c>
      <c r="D48">
        <v>1.5</v>
      </c>
      <c r="E48">
        <v>2</v>
      </c>
      <c r="F48" s="1" t="s">
        <v>8</v>
      </c>
      <c r="G48" s="1" t="s">
        <v>624</v>
      </c>
      <c r="H48" s="1" t="s">
        <v>619</v>
      </c>
      <c r="I48" s="1" t="s">
        <v>611</v>
      </c>
      <c r="J48" s="7"/>
    </row>
    <row r="49" spans="1:10" x14ac:dyDescent="0.25">
      <c r="A49" s="1" t="s">
        <v>109</v>
      </c>
      <c r="B49" s="1" t="s">
        <v>679</v>
      </c>
      <c r="C49">
        <v>2009</v>
      </c>
      <c r="D49">
        <v>6</v>
      </c>
      <c r="E49">
        <v>1</v>
      </c>
      <c r="F49" s="1" t="s">
        <v>8</v>
      </c>
      <c r="G49" s="1" t="s">
        <v>624</v>
      </c>
      <c r="H49" s="1" t="s">
        <v>619</v>
      </c>
      <c r="I49" s="1" t="s">
        <v>609</v>
      </c>
      <c r="J49" s="7"/>
    </row>
    <row r="50" spans="1:10" x14ac:dyDescent="0.25">
      <c r="A50" s="1" t="s">
        <v>109</v>
      </c>
      <c r="B50" s="1" t="s">
        <v>679</v>
      </c>
      <c r="C50">
        <v>2015</v>
      </c>
      <c r="D50">
        <v>0.75</v>
      </c>
      <c r="E50">
        <v>12</v>
      </c>
      <c r="F50" s="1" t="s">
        <v>8</v>
      </c>
      <c r="G50" s="1" t="s">
        <v>624</v>
      </c>
      <c r="H50" s="1" t="s">
        <v>619</v>
      </c>
      <c r="I50" s="1" t="s">
        <v>609</v>
      </c>
      <c r="J50" s="7"/>
    </row>
    <row r="51" spans="1:10" x14ac:dyDescent="0.25">
      <c r="A51" s="1" t="s">
        <v>109</v>
      </c>
      <c r="B51" s="1" t="s">
        <v>679</v>
      </c>
      <c r="C51">
        <v>2016</v>
      </c>
      <c r="D51">
        <v>0.75</v>
      </c>
      <c r="E51">
        <v>12</v>
      </c>
      <c r="F51" s="1" t="s">
        <v>8</v>
      </c>
      <c r="G51" s="1" t="s">
        <v>624</v>
      </c>
      <c r="H51" s="1" t="s">
        <v>619</v>
      </c>
      <c r="I51" s="1" t="s">
        <v>609</v>
      </c>
      <c r="J51" s="7"/>
    </row>
    <row r="52" spans="1:10" x14ac:dyDescent="0.25">
      <c r="A52" s="1" t="s">
        <v>109</v>
      </c>
      <c r="B52" s="1" t="s">
        <v>679</v>
      </c>
      <c r="C52">
        <v>2016</v>
      </c>
      <c r="D52">
        <v>0.75</v>
      </c>
      <c r="E52">
        <v>24</v>
      </c>
      <c r="F52" s="1" t="s">
        <v>8</v>
      </c>
      <c r="G52" s="1" t="s">
        <v>624</v>
      </c>
      <c r="H52" s="1" t="s">
        <v>619</v>
      </c>
      <c r="I52" s="1" t="s">
        <v>609</v>
      </c>
      <c r="J52" s="7"/>
    </row>
    <row r="53" spans="1:10" x14ac:dyDescent="0.25">
      <c r="A53" s="1" t="s">
        <v>109</v>
      </c>
      <c r="B53" s="1" t="s">
        <v>679</v>
      </c>
      <c r="C53">
        <v>2016</v>
      </c>
      <c r="D53">
        <v>0.75</v>
      </c>
      <c r="E53">
        <v>60</v>
      </c>
      <c r="F53" s="1" t="s">
        <v>8</v>
      </c>
      <c r="G53" s="1" t="s">
        <v>624</v>
      </c>
      <c r="H53" s="1" t="s">
        <v>619</v>
      </c>
      <c r="I53" s="1" t="s">
        <v>609</v>
      </c>
      <c r="J53" s="7"/>
    </row>
    <row r="54" spans="1:10" x14ac:dyDescent="0.25">
      <c r="A54" s="1" t="s">
        <v>124</v>
      </c>
      <c r="B54" s="1" t="s">
        <v>679</v>
      </c>
      <c r="C54">
        <v>2007</v>
      </c>
      <c r="D54">
        <v>0.75</v>
      </c>
      <c r="E54">
        <v>6</v>
      </c>
      <c r="F54" s="1" t="s">
        <v>8</v>
      </c>
      <c r="G54" s="1" t="s">
        <v>624</v>
      </c>
      <c r="H54" s="1" t="s">
        <v>619</v>
      </c>
      <c r="I54" s="1" t="s">
        <v>609</v>
      </c>
      <c r="J54" s="7"/>
    </row>
    <row r="55" spans="1:10" x14ac:dyDescent="0.25">
      <c r="A55" s="1" t="s">
        <v>124</v>
      </c>
      <c r="B55" s="1" t="s">
        <v>679</v>
      </c>
      <c r="C55">
        <v>2007</v>
      </c>
      <c r="D55">
        <v>0.75</v>
      </c>
      <c r="E55">
        <v>6</v>
      </c>
      <c r="F55" s="1" t="s">
        <v>8</v>
      </c>
      <c r="G55" s="1" t="s">
        <v>624</v>
      </c>
      <c r="H55" s="1" t="s">
        <v>619</v>
      </c>
      <c r="I55" s="1" t="s">
        <v>609</v>
      </c>
      <c r="J55" s="7"/>
    </row>
    <row r="56" spans="1:10" x14ac:dyDescent="0.25">
      <c r="A56" s="1" t="s">
        <v>136</v>
      </c>
      <c r="B56" s="1" t="s">
        <v>679</v>
      </c>
      <c r="C56">
        <v>1986</v>
      </c>
      <c r="D56">
        <v>0.75</v>
      </c>
      <c r="E56">
        <v>1</v>
      </c>
      <c r="F56" s="1" t="s">
        <v>10</v>
      </c>
      <c r="G56" s="1" t="s">
        <v>624</v>
      </c>
      <c r="H56" s="1" t="s">
        <v>619</v>
      </c>
      <c r="I56" s="1" t="s">
        <v>609</v>
      </c>
      <c r="J56" s="7"/>
    </row>
    <row r="57" spans="1:10" x14ac:dyDescent="0.25">
      <c r="A57" s="1" t="s">
        <v>138</v>
      </c>
      <c r="B57" s="1" t="s">
        <v>679</v>
      </c>
      <c r="C57">
        <v>1986</v>
      </c>
      <c r="D57">
        <v>0.75</v>
      </c>
      <c r="E57">
        <v>2</v>
      </c>
      <c r="F57" s="1"/>
      <c r="G57" s="1" t="s">
        <v>624</v>
      </c>
      <c r="H57" s="1" t="s">
        <v>619</v>
      </c>
      <c r="I57" s="1" t="s">
        <v>611</v>
      </c>
      <c r="J57" s="7"/>
    </row>
    <row r="58" spans="1:10" x14ac:dyDescent="0.25">
      <c r="A58" s="1" t="s">
        <v>138</v>
      </c>
      <c r="B58" s="1" t="s">
        <v>679</v>
      </c>
      <c r="C58">
        <v>1989</v>
      </c>
      <c r="D58">
        <v>1.5</v>
      </c>
      <c r="E58">
        <v>1</v>
      </c>
      <c r="F58" s="1"/>
      <c r="G58" s="1" t="s">
        <v>624</v>
      </c>
      <c r="H58" s="1" t="s">
        <v>619</v>
      </c>
      <c r="I58" s="1" t="s">
        <v>611</v>
      </c>
      <c r="J58" s="7"/>
    </row>
    <row r="59" spans="1:10" x14ac:dyDescent="0.25">
      <c r="A59" s="1" t="s">
        <v>138</v>
      </c>
      <c r="B59" s="1" t="s">
        <v>679</v>
      </c>
      <c r="C59">
        <v>2016</v>
      </c>
      <c r="D59">
        <v>0.75</v>
      </c>
      <c r="E59">
        <v>24</v>
      </c>
      <c r="F59" s="1" t="s">
        <v>8</v>
      </c>
      <c r="G59" s="1" t="s">
        <v>624</v>
      </c>
      <c r="H59" s="1" t="s">
        <v>619</v>
      </c>
      <c r="I59" s="1" t="s">
        <v>609</v>
      </c>
      <c r="J59" s="7"/>
    </row>
    <row r="60" spans="1:10" x14ac:dyDescent="0.25">
      <c r="A60" s="1" t="s">
        <v>152</v>
      </c>
      <c r="B60" s="1" t="s">
        <v>679</v>
      </c>
      <c r="C60">
        <v>2009</v>
      </c>
      <c r="D60">
        <v>0.75</v>
      </c>
      <c r="E60">
        <v>3</v>
      </c>
      <c r="F60" s="1" t="s">
        <v>8</v>
      </c>
      <c r="G60" s="1" t="s">
        <v>624</v>
      </c>
      <c r="H60" s="1" t="s">
        <v>619</v>
      </c>
      <c r="I60" s="1" t="s">
        <v>609</v>
      </c>
      <c r="J60" s="7"/>
    </row>
    <row r="61" spans="1:10" x14ac:dyDescent="0.25">
      <c r="A61" s="1" t="s">
        <v>162</v>
      </c>
      <c r="B61" s="1" t="s">
        <v>679</v>
      </c>
      <c r="C61">
        <v>1964</v>
      </c>
      <c r="D61">
        <v>6</v>
      </c>
      <c r="E61">
        <v>1</v>
      </c>
      <c r="F61" s="1" t="s">
        <v>102</v>
      </c>
      <c r="G61" s="1" t="s">
        <v>624</v>
      </c>
      <c r="H61" s="1" t="s">
        <v>619</v>
      </c>
      <c r="I61" s="1" t="s">
        <v>609</v>
      </c>
      <c r="J61" s="7"/>
    </row>
    <row r="62" spans="1:10" x14ac:dyDescent="0.25">
      <c r="A62" s="1" t="s">
        <v>162</v>
      </c>
      <c r="B62" s="1" t="s">
        <v>679</v>
      </c>
      <c r="C62">
        <v>1970</v>
      </c>
      <c r="D62">
        <v>0.75</v>
      </c>
      <c r="E62">
        <v>2</v>
      </c>
      <c r="F62" s="1"/>
      <c r="G62" s="1" t="s">
        <v>624</v>
      </c>
      <c r="H62" s="1" t="s">
        <v>619</v>
      </c>
      <c r="I62" s="1" t="s">
        <v>611</v>
      </c>
      <c r="J62" s="7"/>
    </row>
    <row r="63" spans="1:10" x14ac:dyDescent="0.25">
      <c r="A63" s="1" t="s">
        <v>162</v>
      </c>
      <c r="B63" s="1" t="s">
        <v>679</v>
      </c>
      <c r="C63">
        <v>1982</v>
      </c>
      <c r="D63">
        <v>0.75</v>
      </c>
      <c r="E63">
        <v>2</v>
      </c>
      <c r="F63" s="1"/>
      <c r="G63" s="1" t="s">
        <v>624</v>
      </c>
      <c r="H63" s="1" t="s">
        <v>619</v>
      </c>
      <c r="I63" s="1" t="s">
        <v>611</v>
      </c>
      <c r="J63" s="7"/>
    </row>
    <row r="64" spans="1:10" x14ac:dyDescent="0.25">
      <c r="A64" s="1" t="s">
        <v>162</v>
      </c>
      <c r="B64" s="1" t="s">
        <v>679</v>
      </c>
      <c r="C64">
        <v>1983</v>
      </c>
      <c r="D64">
        <v>0.75</v>
      </c>
      <c r="E64">
        <v>1</v>
      </c>
      <c r="F64" s="1"/>
      <c r="G64" s="1" t="s">
        <v>624</v>
      </c>
      <c r="H64" s="1" t="s">
        <v>619</v>
      </c>
      <c r="I64" s="1" t="s">
        <v>611</v>
      </c>
      <c r="J64" s="7"/>
    </row>
    <row r="65" spans="1:10" x14ac:dyDescent="0.25">
      <c r="A65" s="1" t="s">
        <v>162</v>
      </c>
      <c r="B65" s="1" t="s">
        <v>679</v>
      </c>
      <c r="C65">
        <v>1988</v>
      </c>
      <c r="D65">
        <v>0.75</v>
      </c>
      <c r="E65">
        <v>1</v>
      </c>
      <c r="F65" s="1"/>
      <c r="G65" s="1" t="s">
        <v>624</v>
      </c>
      <c r="H65" s="1" t="s">
        <v>619</v>
      </c>
      <c r="I65" s="1" t="s">
        <v>611</v>
      </c>
      <c r="J65" s="7"/>
    </row>
    <row r="66" spans="1:10" x14ac:dyDescent="0.25">
      <c r="A66" s="1" t="s">
        <v>162</v>
      </c>
      <c r="B66" s="1" t="s">
        <v>679</v>
      </c>
      <c r="C66">
        <v>1995</v>
      </c>
      <c r="D66">
        <v>0.75</v>
      </c>
      <c r="E66">
        <v>1</v>
      </c>
      <c r="F66" s="1"/>
      <c r="G66" s="1" t="s">
        <v>624</v>
      </c>
      <c r="H66" s="1" t="s">
        <v>619</v>
      </c>
      <c r="I66" s="1" t="s">
        <v>611</v>
      </c>
      <c r="J66" s="7"/>
    </row>
    <row r="67" spans="1:10" x14ac:dyDescent="0.25">
      <c r="A67" s="1" t="s">
        <v>162</v>
      </c>
      <c r="B67" s="1" t="s">
        <v>679</v>
      </c>
      <c r="C67">
        <v>2015</v>
      </c>
      <c r="D67">
        <v>0.75</v>
      </c>
      <c r="E67">
        <v>12</v>
      </c>
      <c r="F67" s="1" t="s">
        <v>8</v>
      </c>
      <c r="G67" s="1" t="s">
        <v>624</v>
      </c>
      <c r="H67" s="1" t="s">
        <v>619</v>
      </c>
      <c r="I67" s="1" t="s">
        <v>609</v>
      </c>
      <c r="J67" s="7"/>
    </row>
    <row r="68" spans="1:10" x14ac:dyDescent="0.25">
      <c r="A68" s="1" t="s">
        <v>162</v>
      </c>
      <c r="B68" s="1" t="s">
        <v>679</v>
      </c>
      <c r="C68">
        <v>2015</v>
      </c>
      <c r="D68">
        <v>1.5</v>
      </c>
      <c r="E68">
        <v>1</v>
      </c>
      <c r="F68" s="1" t="s">
        <v>8</v>
      </c>
      <c r="G68" s="1" t="s">
        <v>624</v>
      </c>
      <c r="H68" s="1" t="s">
        <v>619</v>
      </c>
      <c r="I68" s="1" t="s">
        <v>609</v>
      </c>
      <c r="J68" s="7"/>
    </row>
    <row r="69" spans="1:10" x14ac:dyDescent="0.25">
      <c r="A69" s="1" t="s">
        <v>162</v>
      </c>
      <c r="B69" s="1" t="s">
        <v>679</v>
      </c>
      <c r="C69">
        <v>2015</v>
      </c>
      <c r="D69">
        <v>1.5</v>
      </c>
      <c r="E69">
        <v>6</v>
      </c>
      <c r="F69" s="1" t="s">
        <v>8</v>
      </c>
      <c r="G69" s="1" t="s">
        <v>624</v>
      </c>
      <c r="H69" s="1" t="s">
        <v>619</v>
      </c>
      <c r="I69" s="1" t="s">
        <v>609</v>
      </c>
      <c r="J69" s="7"/>
    </row>
    <row r="70" spans="1:10" x14ac:dyDescent="0.25">
      <c r="A70" s="1" t="s">
        <v>162</v>
      </c>
      <c r="B70" s="1" t="s">
        <v>679</v>
      </c>
      <c r="C70">
        <v>2016</v>
      </c>
      <c r="D70">
        <v>0.75</v>
      </c>
      <c r="E70">
        <v>24</v>
      </c>
      <c r="F70" s="1" t="s">
        <v>8</v>
      </c>
      <c r="G70" s="1" t="s">
        <v>624</v>
      </c>
      <c r="H70" s="1" t="s">
        <v>619</v>
      </c>
      <c r="I70" s="1" t="s">
        <v>609</v>
      </c>
      <c r="J70" s="7"/>
    </row>
    <row r="71" spans="1:10" x14ac:dyDescent="0.25">
      <c r="A71" s="1" t="s">
        <v>162</v>
      </c>
      <c r="B71" s="1" t="s">
        <v>679</v>
      </c>
      <c r="C71">
        <v>2016</v>
      </c>
      <c r="D71">
        <v>0.75</v>
      </c>
      <c r="E71">
        <v>24</v>
      </c>
      <c r="F71" s="1" t="s">
        <v>8</v>
      </c>
      <c r="G71" s="1" t="s">
        <v>624</v>
      </c>
      <c r="H71" s="1" t="s">
        <v>619</v>
      </c>
      <c r="I71" s="1" t="s">
        <v>609</v>
      </c>
      <c r="J71" s="7"/>
    </row>
    <row r="72" spans="1:10" x14ac:dyDescent="0.25">
      <c r="A72" s="1" t="s">
        <v>170</v>
      </c>
      <c r="B72" s="1" t="s">
        <v>679</v>
      </c>
      <c r="C72">
        <v>2009</v>
      </c>
      <c r="D72">
        <v>0.75</v>
      </c>
      <c r="E72">
        <v>12</v>
      </c>
      <c r="F72" s="1" t="s">
        <v>8</v>
      </c>
      <c r="G72" s="1" t="s">
        <v>624</v>
      </c>
      <c r="H72" s="1" t="s">
        <v>619</v>
      </c>
      <c r="I72" s="1" t="s">
        <v>609</v>
      </c>
      <c r="J72" s="7"/>
    </row>
    <row r="73" spans="1:10" x14ac:dyDescent="0.25">
      <c r="A73" s="1" t="s">
        <v>170</v>
      </c>
      <c r="B73" s="1" t="s">
        <v>679</v>
      </c>
      <c r="C73">
        <v>2012</v>
      </c>
      <c r="D73">
        <v>0.75</v>
      </c>
      <c r="E73">
        <v>12</v>
      </c>
      <c r="F73" s="1" t="s">
        <v>8</v>
      </c>
      <c r="G73" s="1" t="s">
        <v>624</v>
      </c>
      <c r="H73" s="1" t="s">
        <v>619</v>
      </c>
      <c r="I73" s="1" t="s">
        <v>609</v>
      </c>
      <c r="J73" s="7"/>
    </row>
    <row r="74" spans="1:10" x14ac:dyDescent="0.25">
      <c r="A74" s="1" t="s">
        <v>563</v>
      </c>
      <c r="B74" s="1" t="s">
        <v>679</v>
      </c>
      <c r="C74">
        <v>2009</v>
      </c>
      <c r="D74">
        <v>1.5</v>
      </c>
      <c r="E74">
        <v>1</v>
      </c>
      <c r="F74" s="1" t="s">
        <v>8</v>
      </c>
      <c r="G74" s="1" t="s">
        <v>624</v>
      </c>
      <c r="H74" s="1" t="s">
        <v>619</v>
      </c>
      <c r="I74" s="1" t="s">
        <v>611</v>
      </c>
      <c r="J74" s="7"/>
    </row>
    <row r="75" spans="1:10" x14ac:dyDescent="0.25">
      <c r="A75" s="1" t="s">
        <v>186</v>
      </c>
      <c r="B75" s="1" t="s">
        <v>679</v>
      </c>
      <c r="C75">
        <v>2009</v>
      </c>
      <c r="D75">
        <v>1.5</v>
      </c>
      <c r="E75">
        <v>3</v>
      </c>
      <c r="F75" s="1" t="s">
        <v>8</v>
      </c>
      <c r="G75" s="1" t="s">
        <v>624</v>
      </c>
      <c r="H75" s="1" t="s">
        <v>619</v>
      </c>
      <c r="I75" s="1" t="s">
        <v>609</v>
      </c>
      <c r="J75" s="7"/>
    </row>
    <row r="76" spans="1:10" x14ac:dyDescent="0.25">
      <c r="A76" s="1" t="s">
        <v>186</v>
      </c>
      <c r="B76" s="1" t="s">
        <v>679</v>
      </c>
      <c r="C76">
        <v>2009</v>
      </c>
      <c r="D76">
        <v>3</v>
      </c>
      <c r="E76">
        <v>1</v>
      </c>
      <c r="F76" s="1" t="s">
        <v>8</v>
      </c>
      <c r="G76" s="1" t="s">
        <v>624</v>
      </c>
      <c r="H76" s="1" t="s">
        <v>619</v>
      </c>
      <c r="I76" s="1" t="s">
        <v>609</v>
      </c>
      <c r="J76" s="7"/>
    </row>
    <row r="77" spans="1:10" x14ac:dyDescent="0.25">
      <c r="A77" s="1" t="s">
        <v>186</v>
      </c>
      <c r="B77" s="1" t="s">
        <v>679</v>
      </c>
      <c r="C77">
        <v>2009</v>
      </c>
      <c r="D77">
        <v>6</v>
      </c>
      <c r="E77">
        <v>1</v>
      </c>
      <c r="F77" s="1" t="s">
        <v>8</v>
      </c>
      <c r="G77" s="1" t="s">
        <v>624</v>
      </c>
      <c r="H77" s="1" t="s">
        <v>619</v>
      </c>
      <c r="I77" s="1" t="s">
        <v>609</v>
      </c>
      <c r="J77" s="7"/>
    </row>
    <row r="78" spans="1:10" x14ac:dyDescent="0.25">
      <c r="A78" s="1" t="s">
        <v>187</v>
      </c>
      <c r="B78" s="1"/>
      <c r="C78">
        <v>1989</v>
      </c>
      <c r="D78">
        <v>0.75</v>
      </c>
      <c r="E78">
        <v>12</v>
      </c>
      <c r="F78" s="1" t="s">
        <v>10</v>
      </c>
      <c r="G78" s="1" t="s">
        <v>624</v>
      </c>
      <c r="H78" s="1" t="s">
        <v>619</v>
      </c>
      <c r="I78" s="1" t="s">
        <v>608</v>
      </c>
      <c r="J78" s="7"/>
    </row>
    <row r="79" spans="1:10" x14ac:dyDescent="0.25">
      <c r="A79" s="1" t="s">
        <v>187</v>
      </c>
      <c r="B79" s="1"/>
      <c r="C79">
        <v>1989</v>
      </c>
      <c r="D79">
        <v>0.75</v>
      </c>
      <c r="E79">
        <v>12</v>
      </c>
      <c r="F79" s="1" t="s">
        <v>8</v>
      </c>
      <c r="G79" s="1" t="s">
        <v>624</v>
      </c>
      <c r="H79" s="1" t="s">
        <v>619</v>
      </c>
      <c r="I79" s="1" t="s">
        <v>608</v>
      </c>
      <c r="J79" s="7"/>
    </row>
    <row r="80" spans="1:10" x14ac:dyDescent="0.25">
      <c r="A80" s="1" t="s">
        <v>187</v>
      </c>
      <c r="B80" s="1" t="s">
        <v>679</v>
      </c>
      <c r="C80">
        <v>1944</v>
      </c>
      <c r="D80">
        <v>0.75</v>
      </c>
      <c r="E80">
        <v>3</v>
      </c>
      <c r="F80" s="1"/>
      <c r="G80" s="1" t="s">
        <v>624</v>
      </c>
      <c r="H80" s="1" t="s">
        <v>619</v>
      </c>
      <c r="I80" s="1" t="s">
        <v>611</v>
      </c>
      <c r="J80" s="7"/>
    </row>
    <row r="81" spans="1:10" x14ac:dyDescent="0.25">
      <c r="A81" s="1" t="s">
        <v>187</v>
      </c>
      <c r="B81" s="1" t="s">
        <v>679</v>
      </c>
      <c r="C81">
        <v>1947</v>
      </c>
      <c r="D81">
        <v>0.75</v>
      </c>
      <c r="E81">
        <v>1</v>
      </c>
      <c r="F81" s="1"/>
      <c r="G81" s="1" t="s">
        <v>624</v>
      </c>
      <c r="H81" s="1" t="s">
        <v>619</v>
      </c>
      <c r="I81" s="1" t="s">
        <v>611</v>
      </c>
      <c r="J81" s="7"/>
    </row>
    <row r="82" spans="1:10" x14ac:dyDescent="0.25">
      <c r="A82" s="1" t="s">
        <v>187</v>
      </c>
      <c r="B82" s="1" t="s">
        <v>679</v>
      </c>
      <c r="C82">
        <v>1955</v>
      </c>
      <c r="D82">
        <v>0.375</v>
      </c>
      <c r="E82">
        <v>1</v>
      </c>
      <c r="F82" s="1"/>
      <c r="G82" s="1" t="s">
        <v>624</v>
      </c>
      <c r="H82" s="1" t="s">
        <v>619</v>
      </c>
      <c r="I82" s="1" t="s">
        <v>611</v>
      </c>
      <c r="J82" s="7"/>
    </row>
    <row r="83" spans="1:10" x14ac:dyDescent="0.25">
      <c r="A83" s="1" t="s">
        <v>187</v>
      </c>
      <c r="B83" s="1" t="s">
        <v>679</v>
      </c>
      <c r="C83">
        <v>1961</v>
      </c>
      <c r="D83">
        <v>0.75</v>
      </c>
      <c r="E83">
        <v>9</v>
      </c>
      <c r="F83" s="1"/>
      <c r="G83" s="1" t="s">
        <v>624</v>
      </c>
      <c r="H83" s="1" t="s">
        <v>619</v>
      </c>
      <c r="I83" s="1" t="s">
        <v>611</v>
      </c>
      <c r="J83" s="7"/>
    </row>
    <row r="84" spans="1:10" x14ac:dyDescent="0.25">
      <c r="A84" s="1" t="s">
        <v>187</v>
      </c>
      <c r="B84" s="1" t="s">
        <v>679</v>
      </c>
      <c r="C84">
        <v>1961</v>
      </c>
      <c r="D84">
        <v>1.5</v>
      </c>
      <c r="E84">
        <v>2</v>
      </c>
      <c r="F84" s="1"/>
      <c r="G84" s="1" t="s">
        <v>624</v>
      </c>
      <c r="H84" s="1" t="s">
        <v>619</v>
      </c>
      <c r="I84" s="1" t="s">
        <v>611</v>
      </c>
      <c r="J84" s="7"/>
    </row>
    <row r="85" spans="1:10" x14ac:dyDescent="0.25">
      <c r="A85" s="1" t="s">
        <v>187</v>
      </c>
      <c r="B85" s="1" t="s">
        <v>679</v>
      </c>
      <c r="C85">
        <v>1964</v>
      </c>
      <c r="D85">
        <v>0.75</v>
      </c>
      <c r="E85">
        <v>7</v>
      </c>
      <c r="F85" s="1"/>
      <c r="G85" s="1" t="s">
        <v>624</v>
      </c>
      <c r="H85" s="1" t="s">
        <v>619</v>
      </c>
      <c r="I85" s="1" t="s">
        <v>611</v>
      </c>
      <c r="J85" s="7"/>
    </row>
    <row r="86" spans="1:10" x14ac:dyDescent="0.25">
      <c r="A86" s="1" t="s">
        <v>187</v>
      </c>
      <c r="B86" s="1" t="s">
        <v>679</v>
      </c>
      <c r="C86">
        <v>1969</v>
      </c>
      <c r="D86">
        <v>1.5</v>
      </c>
      <c r="E86">
        <v>1</v>
      </c>
      <c r="F86" s="1"/>
      <c r="G86" s="1" t="s">
        <v>624</v>
      </c>
      <c r="H86" s="1" t="s">
        <v>619</v>
      </c>
      <c r="I86" s="1" t="s">
        <v>611</v>
      </c>
      <c r="J86" s="7"/>
    </row>
    <row r="87" spans="1:10" x14ac:dyDescent="0.25">
      <c r="A87" s="1" t="s">
        <v>187</v>
      </c>
      <c r="B87" s="1" t="s">
        <v>679</v>
      </c>
      <c r="C87">
        <v>1971</v>
      </c>
      <c r="D87">
        <v>0.75</v>
      </c>
      <c r="E87">
        <v>12</v>
      </c>
      <c r="F87" s="1"/>
      <c r="G87" s="1" t="s">
        <v>624</v>
      </c>
      <c r="H87" s="1" t="s">
        <v>619</v>
      </c>
      <c r="I87" s="1" t="s">
        <v>611</v>
      </c>
      <c r="J87" s="7"/>
    </row>
    <row r="88" spans="1:10" x14ac:dyDescent="0.25">
      <c r="A88" s="1" t="s">
        <v>187</v>
      </c>
      <c r="B88" s="1" t="s">
        <v>679</v>
      </c>
      <c r="C88">
        <v>1982</v>
      </c>
      <c r="D88">
        <v>0.75</v>
      </c>
      <c r="E88">
        <v>1</v>
      </c>
      <c r="F88" s="1"/>
      <c r="G88" s="1" t="s">
        <v>624</v>
      </c>
      <c r="H88" s="1" t="s">
        <v>619</v>
      </c>
      <c r="I88" s="1" t="s">
        <v>611</v>
      </c>
      <c r="J88" s="7"/>
    </row>
    <row r="89" spans="1:10" x14ac:dyDescent="0.25">
      <c r="A89" s="1" t="s">
        <v>187</v>
      </c>
      <c r="B89" s="1" t="s">
        <v>679</v>
      </c>
      <c r="C89">
        <v>1982</v>
      </c>
      <c r="D89">
        <v>1.5</v>
      </c>
      <c r="E89">
        <v>1</v>
      </c>
      <c r="F89" s="1"/>
      <c r="G89" s="1" t="s">
        <v>624</v>
      </c>
      <c r="H89" s="1" t="s">
        <v>619</v>
      </c>
      <c r="I89" s="1" t="s">
        <v>611</v>
      </c>
      <c r="J89" s="7"/>
    </row>
    <row r="90" spans="1:10" x14ac:dyDescent="0.25">
      <c r="A90" s="1" t="s">
        <v>187</v>
      </c>
      <c r="B90" s="1" t="s">
        <v>679</v>
      </c>
      <c r="C90">
        <v>1983</v>
      </c>
      <c r="D90">
        <v>0.75</v>
      </c>
      <c r="E90">
        <v>4</v>
      </c>
      <c r="F90" s="1"/>
      <c r="G90" s="1" t="s">
        <v>624</v>
      </c>
      <c r="H90" s="1" t="s">
        <v>619</v>
      </c>
      <c r="I90" s="1" t="s">
        <v>611</v>
      </c>
      <c r="J90" s="7"/>
    </row>
    <row r="91" spans="1:10" x14ac:dyDescent="0.25">
      <c r="A91" s="1" t="s">
        <v>187</v>
      </c>
      <c r="B91" s="1" t="s">
        <v>679</v>
      </c>
      <c r="C91">
        <v>1989</v>
      </c>
      <c r="D91">
        <v>0.75</v>
      </c>
      <c r="E91">
        <v>2</v>
      </c>
      <c r="F91" s="1"/>
      <c r="G91" s="1" t="s">
        <v>624</v>
      </c>
      <c r="H91" s="1" t="s">
        <v>619</v>
      </c>
      <c r="I91" s="1" t="s">
        <v>611</v>
      </c>
      <c r="J91" s="7"/>
    </row>
    <row r="92" spans="1:10" x14ac:dyDescent="0.25">
      <c r="A92" s="1" t="s">
        <v>187</v>
      </c>
      <c r="B92" s="1" t="s">
        <v>679</v>
      </c>
      <c r="C92">
        <v>1995</v>
      </c>
      <c r="D92">
        <v>0.75</v>
      </c>
      <c r="E92">
        <v>6</v>
      </c>
      <c r="F92" s="1"/>
      <c r="G92" s="1" t="s">
        <v>624</v>
      </c>
      <c r="H92" s="1" t="s">
        <v>619</v>
      </c>
      <c r="I92" s="1" t="s">
        <v>611</v>
      </c>
      <c r="J92" s="7"/>
    </row>
    <row r="93" spans="1:10" x14ac:dyDescent="0.25">
      <c r="A93" s="1" t="s">
        <v>187</v>
      </c>
      <c r="B93" s="1" t="s">
        <v>679</v>
      </c>
      <c r="C93">
        <v>1996</v>
      </c>
      <c r="D93">
        <v>0.75</v>
      </c>
      <c r="E93">
        <v>2</v>
      </c>
      <c r="F93" s="1"/>
      <c r="G93" s="1" t="s">
        <v>624</v>
      </c>
      <c r="H93" s="1" t="s">
        <v>619</v>
      </c>
      <c r="I93" s="1" t="s">
        <v>611</v>
      </c>
      <c r="J93" s="7"/>
    </row>
    <row r="94" spans="1:10" x14ac:dyDescent="0.25">
      <c r="A94" s="1" t="s">
        <v>187</v>
      </c>
      <c r="B94" s="1" t="s">
        <v>679</v>
      </c>
      <c r="C94">
        <v>2001</v>
      </c>
      <c r="D94">
        <v>0.75</v>
      </c>
      <c r="E94">
        <v>2</v>
      </c>
      <c r="F94" s="1"/>
      <c r="G94" s="1" t="s">
        <v>624</v>
      </c>
      <c r="H94" s="1" t="s">
        <v>619</v>
      </c>
      <c r="I94" s="1" t="s">
        <v>611</v>
      </c>
      <c r="J94" s="7"/>
    </row>
    <row r="95" spans="1:10" x14ac:dyDescent="0.25">
      <c r="A95" s="1" t="s">
        <v>187</v>
      </c>
      <c r="B95" s="1" t="s">
        <v>679</v>
      </c>
      <c r="C95">
        <v>2001</v>
      </c>
      <c r="D95">
        <v>0.75</v>
      </c>
      <c r="E95">
        <v>12</v>
      </c>
      <c r="F95" s="1"/>
      <c r="G95" s="1" t="s">
        <v>624</v>
      </c>
      <c r="H95" s="1" t="s">
        <v>619</v>
      </c>
      <c r="I95" s="1" t="s">
        <v>611</v>
      </c>
      <c r="J95" s="7"/>
    </row>
    <row r="96" spans="1:10" x14ac:dyDescent="0.25">
      <c r="A96" s="1" t="s">
        <v>187</v>
      </c>
      <c r="B96" s="1" t="s">
        <v>679</v>
      </c>
      <c r="C96">
        <v>2001</v>
      </c>
      <c r="D96">
        <v>0.75</v>
      </c>
      <c r="E96">
        <v>12</v>
      </c>
      <c r="F96" s="1"/>
      <c r="G96" s="1" t="s">
        <v>624</v>
      </c>
      <c r="H96" s="1" t="s">
        <v>619</v>
      </c>
      <c r="I96" s="1" t="s">
        <v>611</v>
      </c>
      <c r="J96" s="7"/>
    </row>
    <row r="97" spans="1:10" x14ac:dyDescent="0.25">
      <c r="A97" s="1" t="s">
        <v>187</v>
      </c>
      <c r="B97" s="1" t="s">
        <v>679</v>
      </c>
      <c r="C97">
        <v>2005</v>
      </c>
      <c r="D97">
        <v>1.5</v>
      </c>
      <c r="E97">
        <v>1</v>
      </c>
      <c r="F97" s="1"/>
      <c r="G97" s="1" t="s">
        <v>624</v>
      </c>
      <c r="H97" s="1" t="s">
        <v>619</v>
      </c>
      <c r="I97" s="1" t="s">
        <v>611</v>
      </c>
      <c r="J97" s="7"/>
    </row>
    <row r="98" spans="1:10" x14ac:dyDescent="0.25">
      <c r="A98" s="1" t="s">
        <v>187</v>
      </c>
      <c r="B98" s="1" t="s">
        <v>522</v>
      </c>
      <c r="C98">
        <v>1977</v>
      </c>
      <c r="D98">
        <v>0.75</v>
      </c>
      <c r="E98">
        <v>4</v>
      </c>
      <c r="F98" s="1"/>
      <c r="G98" s="1" t="s">
        <v>624</v>
      </c>
      <c r="H98" s="1" t="s">
        <v>619</v>
      </c>
      <c r="I98" s="1" t="s">
        <v>611</v>
      </c>
      <c r="J98" s="7"/>
    </row>
    <row r="99" spans="1:10" x14ac:dyDescent="0.25">
      <c r="A99" s="1" t="s">
        <v>187</v>
      </c>
      <c r="B99" s="1" t="s">
        <v>522</v>
      </c>
      <c r="C99">
        <v>1982</v>
      </c>
      <c r="D99">
        <v>0.75</v>
      </c>
      <c r="E99">
        <v>1</v>
      </c>
      <c r="F99" s="1"/>
      <c r="G99" s="1" t="s">
        <v>624</v>
      </c>
      <c r="H99" s="1" t="s">
        <v>619</v>
      </c>
      <c r="I99" s="1" t="s">
        <v>611</v>
      </c>
      <c r="J99" s="7"/>
    </row>
    <row r="100" spans="1:10" x14ac:dyDescent="0.25">
      <c r="A100" s="1" t="s">
        <v>187</v>
      </c>
      <c r="B100" s="1" t="s">
        <v>522</v>
      </c>
      <c r="C100">
        <v>1983</v>
      </c>
      <c r="D100">
        <v>0.75</v>
      </c>
      <c r="E100">
        <v>2</v>
      </c>
      <c r="F100" s="1"/>
      <c r="G100" s="1" t="s">
        <v>624</v>
      </c>
      <c r="H100" s="1" t="s">
        <v>619</v>
      </c>
      <c r="I100" s="1" t="s">
        <v>611</v>
      </c>
      <c r="J100" s="7"/>
    </row>
    <row r="101" spans="1:10" x14ac:dyDescent="0.25">
      <c r="A101" s="1" t="s">
        <v>187</v>
      </c>
      <c r="B101" s="1" t="s">
        <v>522</v>
      </c>
      <c r="C101">
        <v>1985</v>
      </c>
      <c r="D101">
        <v>0.75</v>
      </c>
      <c r="E101">
        <v>2</v>
      </c>
      <c r="F101" s="1"/>
      <c r="G101" s="1" t="s">
        <v>624</v>
      </c>
      <c r="H101" s="1" t="s">
        <v>619</v>
      </c>
      <c r="I101" s="1" t="s">
        <v>611</v>
      </c>
      <c r="J101" s="7"/>
    </row>
    <row r="102" spans="1:10" x14ac:dyDescent="0.25">
      <c r="A102" s="1" t="s">
        <v>187</v>
      </c>
      <c r="B102" s="1" t="s">
        <v>522</v>
      </c>
      <c r="C102">
        <v>1990</v>
      </c>
      <c r="D102">
        <v>0.75</v>
      </c>
      <c r="E102">
        <v>1</v>
      </c>
      <c r="F102" s="1"/>
      <c r="G102" s="1" t="s">
        <v>624</v>
      </c>
      <c r="H102" s="1" t="s">
        <v>619</v>
      </c>
      <c r="I102" s="1" t="s">
        <v>611</v>
      </c>
      <c r="J102" s="7"/>
    </row>
    <row r="103" spans="1:10" x14ac:dyDescent="0.25">
      <c r="A103" s="1" t="s">
        <v>187</v>
      </c>
      <c r="B103" s="1" t="s">
        <v>522</v>
      </c>
      <c r="C103">
        <v>1994</v>
      </c>
      <c r="D103">
        <v>0.75</v>
      </c>
      <c r="E103">
        <v>1</v>
      </c>
      <c r="F103" s="1"/>
      <c r="G103" s="1" t="s">
        <v>624</v>
      </c>
      <c r="H103" s="1" t="s">
        <v>619</v>
      </c>
      <c r="I103" s="1" t="s">
        <v>611</v>
      </c>
      <c r="J103" s="7"/>
    </row>
    <row r="104" spans="1:10" x14ac:dyDescent="0.25">
      <c r="A104" s="1" t="s">
        <v>187</v>
      </c>
      <c r="B104" s="1" t="s">
        <v>522</v>
      </c>
      <c r="C104">
        <v>2005</v>
      </c>
      <c r="D104">
        <v>0.75</v>
      </c>
      <c r="E104">
        <v>3</v>
      </c>
      <c r="F104" s="1"/>
      <c r="G104" s="1" t="s">
        <v>624</v>
      </c>
      <c r="H104" s="1" t="s">
        <v>619</v>
      </c>
      <c r="I104" s="1" t="s">
        <v>611</v>
      </c>
      <c r="J104" s="7"/>
    </row>
    <row r="105" spans="1:10" x14ac:dyDescent="0.25">
      <c r="A105" s="1" t="s">
        <v>189</v>
      </c>
      <c r="B105" s="1" t="s">
        <v>679</v>
      </c>
      <c r="C105">
        <v>2006</v>
      </c>
      <c r="D105">
        <v>6</v>
      </c>
      <c r="E105">
        <v>2</v>
      </c>
      <c r="F105" s="1" t="s">
        <v>8</v>
      </c>
      <c r="G105" s="1" t="s">
        <v>624</v>
      </c>
      <c r="H105" s="1" t="s">
        <v>619</v>
      </c>
      <c r="I105" s="1" t="s">
        <v>609</v>
      </c>
      <c r="J105" s="7"/>
    </row>
    <row r="106" spans="1:10" x14ac:dyDescent="0.25">
      <c r="A106" s="1" t="s">
        <v>189</v>
      </c>
      <c r="B106" s="1" t="s">
        <v>679</v>
      </c>
      <c r="C106">
        <v>2015</v>
      </c>
      <c r="D106">
        <v>0.75</v>
      </c>
      <c r="E106">
        <v>5</v>
      </c>
      <c r="F106" s="1" t="s">
        <v>8</v>
      </c>
      <c r="G106" s="1" t="s">
        <v>624</v>
      </c>
      <c r="H106" s="1" t="s">
        <v>619</v>
      </c>
      <c r="I106" s="1" t="s">
        <v>609</v>
      </c>
      <c r="J106" s="7"/>
    </row>
    <row r="107" spans="1:10" x14ac:dyDescent="0.25">
      <c r="A107" s="1" t="s">
        <v>215</v>
      </c>
      <c r="B107" s="1" t="s">
        <v>679</v>
      </c>
      <c r="C107">
        <v>1986</v>
      </c>
      <c r="D107">
        <v>1.5</v>
      </c>
      <c r="E107">
        <v>1</v>
      </c>
      <c r="F107" s="1" t="s">
        <v>10</v>
      </c>
      <c r="G107" s="1" t="s">
        <v>624</v>
      </c>
      <c r="H107" s="1" t="s">
        <v>619</v>
      </c>
      <c r="I107" s="1" t="s">
        <v>609</v>
      </c>
      <c r="J107" s="7"/>
    </row>
    <row r="108" spans="1:10" x14ac:dyDescent="0.25">
      <c r="A108" s="1" t="s">
        <v>215</v>
      </c>
      <c r="B108" s="1" t="s">
        <v>679</v>
      </c>
      <c r="C108">
        <v>2009</v>
      </c>
      <c r="D108">
        <v>1.5</v>
      </c>
      <c r="E108">
        <v>1</v>
      </c>
      <c r="F108" s="1" t="s">
        <v>8</v>
      </c>
      <c r="G108" s="1" t="s">
        <v>624</v>
      </c>
      <c r="H108" s="1" t="s">
        <v>619</v>
      </c>
      <c r="I108" s="1" t="s">
        <v>609</v>
      </c>
      <c r="J108" s="7"/>
    </row>
    <row r="109" spans="1:10" x14ac:dyDescent="0.25">
      <c r="A109" s="1" t="s">
        <v>215</v>
      </c>
      <c r="B109" s="1" t="s">
        <v>679</v>
      </c>
      <c r="C109">
        <v>2010</v>
      </c>
      <c r="D109">
        <v>0.75</v>
      </c>
      <c r="E109">
        <v>6</v>
      </c>
      <c r="F109" s="1" t="s">
        <v>8</v>
      </c>
      <c r="G109" s="1" t="s">
        <v>624</v>
      </c>
      <c r="H109" s="1" t="s">
        <v>619</v>
      </c>
      <c r="I109" s="1" t="s">
        <v>609</v>
      </c>
      <c r="J109" s="7"/>
    </row>
    <row r="110" spans="1:10" x14ac:dyDescent="0.25">
      <c r="A110" s="1" t="s">
        <v>215</v>
      </c>
      <c r="B110" s="1" t="s">
        <v>679</v>
      </c>
      <c r="C110">
        <v>2010</v>
      </c>
      <c r="D110">
        <v>0.75</v>
      </c>
      <c r="E110">
        <v>12</v>
      </c>
      <c r="F110" s="1" t="s">
        <v>13</v>
      </c>
      <c r="G110" s="1" t="s">
        <v>624</v>
      </c>
      <c r="H110" s="1" t="s">
        <v>619</v>
      </c>
      <c r="I110" s="1" t="s">
        <v>609</v>
      </c>
      <c r="J110" s="7"/>
    </row>
    <row r="111" spans="1:10" x14ac:dyDescent="0.25">
      <c r="A111" s="1" t="s">
        <v>215</v>
      </c>
      <c r="B111" s="1" t="s">
        <v>679</v>
      </c>
      <c r="C111">
        <v>2013</v>
      </c>
      <c r="D111">
        <v>0.75</v>
      </c>
      <c r="E111">
        <v>6</v>
      </c>
      <c r="F111" s="1" t="s">
        <v>8</v>
      </c>
      <c r="G111" s="1" t="s">
        <v>624</v>
      </c>
      <c r="H111" s="1" t="s">
        <v>619</v>
      </c>
      <c r="I111" s="1" t="s">
        <v>609</v>
      </c>
      <c r="J111" s="7"/>
    </row>
    <row r="112" spans="1:10" x14ac:dyDescent="0.25">
      <c r="A112" s="1" t="s">
        <v>215</v>
      </c>
      <c r="B112" s="1" t="s">
        <v>679</v>
      </c>
      <c r="C112">
        <v>2015</v>
      </c>
      <c r="D112">
        <v>0.75</v>
      </c>
      <c r="E112">
        <v>24</v>
      </c>
      <c r="F112" s="1" t="s">
        <v>8</v>
      </c>
      <c r="G112" s="1" t="s">
        <v>624</v>
      </c>
      <c r="H112" s="1" t="s">
        <v>619</v>
      </c>
      <c r="I112" s="1" t="s">
        <v>609</v>
      </c>
      <c r="J112" s="7"/>
    </row>
    <row r="113" spans="1:10" x14ac:dyDescent="0.25">
      <c r="A113" s="1" t="s">
        <v>215</v>
      </c>
      <c r="B113" s="1" t="s">
        <v>679</v>
      </c>
      <c r="C113">
        <v>2015</v>
      </c>
      <c r="D113">
        <v>0.75</v>
      </c>
      <c r="E113">
        <v>24</v>
      </c>
      <c r="F113" s="1" t="s">
        <v>8</v>
      </c>
      <c r="G113" s="1" t="s">
        <v>624</v>
      </c>
      <c r="H113" s="1" t="s">
        <v>619</v>
      </c>
      <c r="I113" s="1" t="s">
        <v>609</v>
      </c>
      <c r="J113" s="7"/>
    </row>
    <row r="114" spans="1:10" x14ac:dyDescent="0.25">
      <c r="A114" s="1" t="s">
        <v>215</v>
      </c>
      <c r="B114" s="1" t="s">
        <v>679</v>
      </c>
      <c r="C114">
        <v>2016</v>
      </c>
      <c r="D114">
        <v>0.75</v>
      </c>
      <c r="E114">
        <v>6</v>
      </c>
      <c r="F114" s="1" t="s">
        <v>8</v>
      </c>
      <c r="G114" s="1" t="s">
        <v>624</v>
      </c>
      <c r="H114" s="1" t="s">
        <v>619</v>
      </c>
      <c r="I114" s="1" t="s">
        <v>609</v>
      </c>
      <c r="J114" s="7"/>
    </row>
    <row r="115" spans="1:10" x14ac:dyDescent="0.25">
      <c r="A115" s="1" t="s">
        <v>215</v>
      </c>
      <c r="B115" s="1" t="s">
        <v>679</v>
      </c>
      <c r="C115">
        <v>2016</v>
      </c>
      <c r="D115">
        <v>0.75</v>
      </c>
      <c r="E115">
        <v>12</v>
      </c>
      <c r="F115" s="1" t="s">
        <v>8</v>
      </c>
      <c r="G115" s="1" t="s">
        <v>624</v>
      </c>
      <c r="H115" s="1" t="s">
        <v>619</v>
      </c>
      <c r="I115" s="1" t="s">
        <v>609</v>
      </c>
      <c r="J115" s="7"/>
    </row>
    <row r="116" spans="1:10" x14ac:dyDescent="0.25">
      <c r="A116" s="1" t="s">
        <v>215</v>
      </c>
      <c r="B116" s="1" t="s">
        <v>679</v>
      </c>
      <c r="C116">
        <v>2016</v>
      </c>
      <c r="D116">
        <v>0.75</v>
      </c>
      <c r="E116">
        <v>24</v>
      </c>
      <c r="F116" s="1" t="s">
        <v>8</v>
      </c>
      <c r="G116" s="1" t="s">
        <v>624</v>
      </c>
      <c r="H116" s="1" t="s">
        <v>619</v>
      </c>
      <c r="I116" s="1" t="s">
        <v>609</v>
      </c>
      <c r="J116" s="7"/>
    </row>
    <row r="117" spans="1:10" x14ac:dyDescent="0.25">
      <c r="A117" s="1" t="s">
        <v>215</v>
      </c>
      <c r="B117" s="1" t="s">
        <v>679</v>
      </c>
      <c r="C117">
        <v>2016</v>
      </c>
      <c r="D117">
        <v>0.75</v>
      </c>
      <c r="E117">
        <v>24</v>
      </c>
      <c r="F117" s="1" t="s">
        <v>8</v>
      </c>
      <c r="G117" s="1" t="s">
        <v>624</v>
      </c>
      <c r="H117" s="1" t="s">
        <v>619</v>
      </c>
      <c r="I117" s="1" t="s">
        <v>608</v>
      </c>
      <c r="J117" s="7"/>
    </row>
    <row r="118" spans="1:10" x14ac:dyDescent="0.25">
      <c r="A118" s="1" t="s">
        <v>215</v>
      </c>
      <c r="B118" s="1" t="s">
        <v>679</v>
      </c>
      <c r="C118">
        <v>2016</v>
      </c>
      <c r="D118">
        <v>0.75</v>
      </c>
      <c r="E118">
        <v>36</v>
      </c>
      <c r="F118" s="1" t="s">
        <v>8</v>
      </c>
      <c r="G118" s="1" t="s">
        <v>624</v>
      </c>
      <c r="H118" s="1" t="s">
        <v>619</v>
      </c>
      <c r="I118" s="1" t="s">
        <v>609</v>
      </c>
      <c r="J118" s="7"/>
    </row>
    <row r="119" spans="1:10" x14ac:dyDescent="0.25">
      <c r="A119" s="1" t="s">
        <v>554</v>
      </c>
      <c r="B119" s="1" t="s">
        <v>679</v>
      </c>
      <c r="C119">
        <v>1962</v>
      </c>
      <c r="D119">
        <v>0.75</v>
      </c>
      <c r="E119">
        <v>1</v>
      </c>
      <c r="F119" s="1"/>
      <c r="G119" s="1" t="s">
        <v>624</v>
      </c>
      <c r="H119" s="1" t="s">
        <v>619</v>
      </c>
      <c r="I119" s="1" t="s">
        <v>611</v>
      </c>
      <c r="J119" s="7"/>
    </row>
    <row r="120" spans="1:10" x14ac:dyDescent="0.25">
      <c r="A120" s="1" t="s">
        <v>197</v>
      </c>
      <c r="B120" s="1" t="s">
        <v>679</v>
      </c>
      <c r="C120">
        <v>1971</v>
      </c>
      <c r="D120">
        <v>0.75</v>
      </c>
      <c r="E120">
        <v>1</v>
      </c>
      <c r="F120" s="1" t="s">
        <v>10</v>
      </c>
      <c r="G120" s="1" t="s">
        <v>624</v>
      </c>
      <c r="H120" s="1" t="s">
        <v>619</v>
      </c>
      <c r="I120" s="1" t="s">
        <v>609</v>
      </c>
      <c r="J120" s="7"/>
    </row>
    <row r="121" spans="1:10" x14ac:dyDescent="0.25">
      <c r="A121" s="1" t="s">
        <v>197</v>
      </c>
      <c r="B121" s="1" t="s">
        <v>679</v>
      </c>
      <c r="C121">
        <v>1971</v>
      </c>
      <c r="D121">
        <v>0.75</v>
      </c>
      <c r="E121">
        <v>4</v>
      </c>
      <c r="F121" s="1" t="s">
        <v>8</v>
      </c>
      <c r="G121" s="1" t="s">
        <v>624</v>
      </c>
      <c r="H121" s="1" t="s">
        <v>619</v>
      </c>
      <c r="I121" s="1" t="s">
        <v>609</v>
      </c>
      <c r="J121" s="7"/>
    </row>
    <row r="122" spans="1:10" x14ac:dyDescent="0.25">
      <c r="A122" s="1" t="s">
        <v>197</v>
      </c>
      <c r="B122" s="1" t="s">
        <v>679</v>
      </c>
      <c r="C122">
        <v>1982</v>
      </c>
      <c r="D122">
        <v>0.75</v>
      </c>
      <c r="E122">
        <v>1</v>
      </c>
      <c r="F122" s="1"/>
      <c r="G122" s="1" t="s">
        <v>624</v>
      </c>
      <c r="H122" s="1" t="s">
        <v>619</v>
      </c>
      <c r="I122" s="1" t="s">
        <v>611</v>
      </c>
      <c r="J122" s="7"/>
    </row>
    <row r="123" spans="1:10" x14ac:dyDescent="0.25">
      <c r="A123" s="1" t="s">
        <v>197</v>
      </c>
      <c r="B123" s="1" t="s">
        <v>679</v>
      </c>
      <c r="C123">
        <v>1989</v>
      </c>
      <c r="D123">
        <v>0.75</v>
      </c>
      <c r="E123">
        <v>12</v>
      </c>
      <c r="F123" s="1" t="s">
        <v>8</v>
      </c>
      <c r="G123" s="1" t="s">
        <v>624</v>
      </c>
      <c r="H123" s="1" t="s">
        <v>619</v>
      </c>
      <c r="I123" s="1" t="s">
        <v>609</v>
      </c>
      <c r="J123" s="7"/>
    </row>
    <row r="124" spans="1:10" x14ac:dyDescent="0.25">
      <c r="A124" s="1" t="s">
        <v>197</v>
      </c>
      <c r="B124" s="1" t="s">
        <v>679</v>
      </c>
      <c r="C124">
        <v>1998</v>
      </c>
      <c r="D124">
        <v>0.75</v>
      </c>
      <c r="E124">
        <v>6</v>
      </c>
      <c r="F124" s="1" t="s">
        <v>8</v>
      </c>
      <c r="G124" s="1" t="s">
        <v>624</v>
      </c>
      <c r="H124" s="1" t="s">
        <v>619</v>
      </c>
      <c r="I124" s="1" t="s">
        <v>609</v>
      </c>
      <c r="J124" s="7"/>
    </row>
    <row r="125" spans="1:10" x14ac:dyDescent="0.25">
      <c r="A125" s="1" t="s">
        <v>197</v>
      </c>
      <c r="B125" s="1" t="s">
        <v>679</v>
      </c>
      <c r="C125">
        <v>2000</v>
      </c>
      <c r="D125">
        <v>6</v>
      </c>
      <c r="E125">
        <v>1</v>
      </c>
      <c r="F125" s="1"/>
      <c r="G125" s="1" t="s">
        <v>624</v>
      </c>
      <c r="H125" s="1" t="s">
        <v>619</v>
      </c>
      <c r="I125" s="1" t="s">
        <v>611</v>
      </c>
      <c r="J125" s="7"/>
    </row>
    <row r="126" spans="1:10" x14ac:dyDescent="0.25">
      <c r="A126" s="1" t="s">
        <v>197</v>
      </c>
      <c r="B126" s="1" t="s">
        <v>679</v>
      </c>
      <c r="C126">
        <v>2001</v>
      </c>
      <c r="D126">
        <v>1.5</v>
      </c>
      <c r="E126">
        <v>3</v>
      </c>
      <c r="F126" s="1"/>
      <c r="G126" s="1" t="s">
        <v>624</v>
      </c>
      <c r="H126" s="1" t="s">
        <v>619</v>
      </c>
      <c r="I126" s="1" t="s">
        <v>611</v>
      </c>
      <c r="J126" s="7"/>
    </row>
    <row r="127" spans="1:10" x14ac:dyDescent="0.25">
      <c r="A127" s="1" t="s">
        <v>197</v>
      </c>
      <c r="B127" s="1" t="s">
        <v>679</v>
      </c>
      <c r="C127">
        <v>2004</v>
      </c>
      <c r="D127">
        <v>3</v>
      </c>
      <c r="E127">
        <v>1</v>
      </c>
      <c r="F127" s="1" t="s">
        <v>8</v>
      </c>
      <c r="G127" s="1" t="s">
        <v>624</v>
      </c>
      <c r="H127" s="1" t="s">
        <v>619</v>
      </c>
      <c r="I127" s="1" t="s">
        <v>609</v>
      </c>
      <c r="J127" s="7"/>
    </row>
    <row r="128" spans="1:10" x14ac:dyDescent="0.25">
      <c r="A128" s="1" t="s">
        <v>197</v>
      </c>
      <c r="B128" s="1" t="s">
        <v>679</v>
      </c>
      <c r="C128">
        <v>2005</v>
      </c>
      <c r="D128">
        <v>0.75</v>
      </c>
      <c r="E128">
        <v>6</v>
      </c>
      <c r="F128" s="1" t="s">
        <v>8</v>
      </c>
      <c r="G128" s="1" t="s">
        <v>624</v>
      </c>
      <c r="H128" s="1" t="s">
        <v>619</v>
      </c>
      <c r="I128" s="1" t="s">
        <v>609</v>
      </c>
      <c r="J128" s="7"/>
    </row>
    <row r="129" spans="1:10" x14ac:dyDescent="0.25">
      <c r="A129" s="1" t="s">
        <v>197</v>
      </c>
      <c r="B129" s="1" t="s">
        <v>679</v>
      </c>
      <c r="C129">
        <v>2005</v>
      </c>
      <c r="D129">
        <v>0.75</v>
      </c>
      <c r="E129">
        <v>6</v>
      </c>
      <c r="F129" s="1" t="s">
        <v>8</v>
      </c>
      <c r="G129" s="1" t="s">
        <v>624</v>
      </c>
      <c r="H129" s="1" t="s">
        <v>619</v>
      </c>
      <c r="I129" s="1" t="s">
        <v>609</v>
      </c>
      <c r="J129" s="7"/>
    </row>
    <row r="130" spans="1:10" x14ac:dyDescent="0.25">
      <c r="A130" s="1" t="s">
        <v>197</v>
      </c>
      <c r="B130" s="1" t="s">
        <v>679</v>
      </c>
      <c r="C130">
        <v>2005</v>
      </c>
      <c r="D130">
        <v>0.75</v>
      </c>
      <c r="E130">
        <v>6</v>
      </c>
      <c r="F130" s="1" t="s">
        <v>8</v>
      </c>
      <c r="G130" s="1" t="s">
        <v>624</v>
      </c>
      <c r="H130" s="1" t="s">
        <v>619</v>
      </c>
      <c r="I130" s="1" t="s">
        <v>609</v>
      </c>
      <c r="J130" s="7"/>
    </row>
    <row r="131" spans="1:10" x14ac:dyDescent="0.25">
      <c r="A131" s="1" t="s">
        <v>197</v>
      </c>
      <c r="B131" s="1" t="s">
        <v>679</v>
      </c>
      <c r="C131">
        <v>2005</v>
      </c>
      <c r="D131">
        <v>0.75</v>
      </c>
      <c r="E131">
        <v>6</v>
      </c>
      <c r="F131" s="1" t="s">
        <v>8</v>
      </c>
      <c r="G131" s="1" t="s">
        <v>624</v>
      </c>
      <c r="H131" s="1" t="s">
        <v>619</v>
      </c>
      <c r="I131" s="1" t="s">
        <v>609</v>
      </c>
      <c r="J131" s="7"/>
    </row>
    <row r="132" spans="1:10" x14ac:dyDescent="0.25">
      <c r="A132" s="1" t="s">
        <v>197</v>
      </c>
      <c r="B132" s="1" t="s">
        <v>679</v>
      </c>
      <c r="C132">
        <v>2005</v>
      </c>
      <c r="D132">
        <v>3</v>
      </c>
      <c r="E132">
        <v>1</v>
      </c>
      <c r="F132" s="1" t="s">
        <v>8</v>
      </c>
      <c r="G132" s="1" t="s">
        <v>624</v>
      </c>
      <c r="H132" s="1" t="s">
        <v>619</v>
      </c>
      <c r="I132" s="1" t="s">
        <v>609</v>
      </c>
      <c r="J132" s="7"/>
    </row>
    <row r="133" spans="1:10" x14ac:dyDescent="0.25">
      <c r="A133" s="1" t="s">
        <v>197</v>
      </c>
      <c r="B133" s="1" t="s">
        <v>679</v>
      </c>
      <c r="C133">
        <v>2009</v>
      </c>
      <c r="D133">
        <v>1.5</v>
      </c>
      <c r="E133">
        <v>1</v>
      </c>
      <c r="F133" s="1" t="s">
        <v>8</v>
      </c>
      <c r="G133" s="1" t="s">
        <v>624</v>
      </c>
      <c r="H133" s="1" t="s">
        <v>619</v>
      </c>
      <c r="I133" s="1" t="s">
        <v>609</v>
      </c>
      <c r="J133" s="7"/>
    </row>
    <row r="134" spans="1:10" x14ac:dyDescent="0.25">
      <c r="A134" s="1" t="s">
        <v>197</v>
      </c>
      <c r="B134" s="1" t="s">
        <v>679</v>
      </c>
      <c r="C134">
        <v>2009</v>
      </c>
      <c r="D134">
        <v>3</v>
      </c>
      <c r="E134">
        <v>1</v>
      </c>
      <c r="F134" s="1" t="s">
        <v>8</v>
      </c>
      <c r="G134" s="1" t="s">
        <v>624</v>
      </c>
      <c r="H134" s="1" t="s">
        <v>619</v>
      </c>
      <c r="I134" s="1" t="s">
        <v>609</v>
      </c>
      <c r="J134" s="7"/>
    </row>
    <row r="135" spans="1:10" x14ac:dyDescent="0.25">
      <c r="A135" s="1" t="s">
        <v>197</v>
      </c>
      <c r="B135" s="1" t="s">
        <v>679</v>
      </c>
      <c r="C135">
        <v>2010</v>
      </c>
      <c r="D135">
        <v>0.75</v>
      </c>
      <c r="E135">
        <v>6</v>
      </c>
      <c r="F135" s="1" t="s">
        <v>8</v>
      </c>
      <c r="G135" s="1" t="s">
        <v>624</v>
      </c>
      <c r="H135" s="1" t="s">
        <v>619</v>
      </c>
      <c r="I135" s="1" t="s">
        <v>609</v>
      </c>
      <c r="J135" s="7"/>
    </row>
    <row r="136" spans="1:10" x14ac:dyDescent="0.25">
      <c r="A136" s="1" t="s">
        <v>197</v>
      </c>
      <c r="B136" s="1" t="s">
        <v>679</v>
      </c>
      <c r="C136">
        <v>2010</v>
      </c>
      <c r="D136">
        <v>1.5</v>
      </c>
      <c r="E136">
        <v>3</v>
      </c>
      <c r="F136" s="1" t="s">
        <v>8</v>
      </c>
      <c r="G136" s="1" t="s">
        <v>624</v>
      </c>
      <c r="H136" s="1" t="s">
        <v>619</v>
      </c>
      <c r="I136" s="1" t="s">
        <v>609</v>
      </c>
      <c r="J136" s="7"/>
    </row>
    <row r="137" spans="1:10" x14ac:dyDescent="0.25">
      <c r="A137" s="1" t="s">
        <v>197</v>
      </c>
      <c r="B137" s="1" t="s">
        <v>679</v>
      </c>
      <c r="C137">
        <v>2014</v>
      </c>
      <c r="D137">
        <v>1.5</v>
      </c>
      <c r="E137">
        <v>3</v>
      </c>
      <c r="F137" s="1" t="s">
        <v>8</v>
      </c>
      <c r="G137" s="1" t="s">
        <v>624</v>
      </c>
      <c r="H137" s="1" t="s">
        <v>619</v>
      </c>
      <c r="I137" s="1" t="s">
        <v>609</v>
      </c>
      <c r="J137" s="7"/>
    </row>
    <row r="138" spans="1:10" x14ac:dyDescent="0.25">
      <c r="A138" s="1" t="s">
        <v>197</v>
      </c>
      <c r="B138" s="1" t="s">
        <v>679</v>
      </c>
      <c r="C138">
        <v>2015</v>
      </c>
      <c r="D138">
        <v>0.75</v>
      </c>
      <c r="E138">
        <v>12</v>
      </c>
      <c r="F138" s="1" t="s">
        <v>8</v>
      </c>
      <c r="G138" s="1" t="s">
        <v>624</v>
      </c>
      <c r="H138" s="1" t="s">
        <v>619</v>
      </c>
      <c r="I138" s="1" t="s">
        <v>609</v>
      </c>
      <c r="J138" s="7"/>
    </row>
    <row r="139" spans="1:10" x14ac:dyDescent="0.25">
      <c r="A139" s="1" t="s">
        <v>197</v>
      </c>
      <c r="B139" s="1" t="s">
        <v>679</v>
      </c>
      <c r="C139">
        <v>2015</v>
      </c>
      <c r="D139">
        <v>0.75</v>
      </c>
      <c r="E139">
        <v>12</v>
      </c>
      <c r="F139" s="1" t="s">
        <v>8</v>
      </c>
      <c r="G139" s="1" t="s">
        <v>624</v>
      </c>
      <c r="H139" s="1" t="s">
        <v>619</v>
      </c>
      <c r="I139" s="1" t="s">
        <v>609</v>
      </c>
      <c r="J139" s="7"/>
    </row>
    <row r="140" spans="1:10" x14ac:dyDescent="0.25">
      <c r="A140" s="1" t="s">
        <v>197</v>
      </c>
      <c r="B140" s="1" t="s">
        <v>679</v>
      </c>
      <c r="C140">
        <v>2015</v>
      </c>
      <c r="D140">
        <v>0.75</v>
      </c>
      <c r="E140">
        <v>12</v>
      </c>
      <c r="F140" s="1" t="s">
        <v>8</v>
      </c>
      <c r="G140" s="1" t="s">
        <v>624</v>
      </c>
      <c r="H140" s="1" t="s">
        <v>619</v>
      </c>
      <c r="I140" s="1" t="s">
        <v>609</v>
      </c>
      <c r="J140" s="7"/>
    </row>
    <row r="141" spans="1:10" x14ac:dyDescent="0.25">
      <c r="A141" s="1" t="s">
        <v>197</v>
      </c>
      <c r="B141" s="1" t="s">
        <v>679</v>
      </c>
      <c r="C141">
        <v>2015</v>
      </c>
      <c r="D141">
        <v>1.5</v>
      </c>
      <c r="E141">
        <v>6</v>
      </c>
      <c r="F141" s="1" t="s">
        <v>8</v>
      </c>
      <c r="G141" s="1" t="s">
        <v>624</v>
      </c>
      <c r="H141" s="1" t="s">
        <v>619</v>
      </c>
      <c r="I141" s="1" t="s">
        <v>609</v>
      </c>
      <c r="J141" s="7"/>
    </row>
    <row r="142" spans="1:10" x14ac:dyDescent="0.25">
      <c r="A142" s="1" t="s">
        <v>197</v>
      </c>
      <c r="B142" s="1" t="s">
        <v>679</v>
      </c>
      <c r="C142">
        <v>2015</v>
      </c>
      <c r="D142">
        <v>1.5</v>
      </c>
      <c r="E142">
        <v>6</v>
      </c>
      <c r="F142" s="1" t="s">
        <v>8</v>
      </c>
      <c r="G142" s="1" t="s">
        <v>624</v>
      </c>
      <c r="H142" s="1" t="s">
        <v>619</v>
      </c>
      <c r="I142" s="1" t="s">
        <v>609</v>
      </c>
      <c r="J142" s="7"/>
    </row>
    <row r="143" spans="1:10" x14ac:dyDescent="0.25">
      <c r="A143" s="1" t="s">
        <v>197</v>
      </c>
      <c r="B143" s="1" t="s">
        <v>679</v>
      </c>
      <c r="C143">
        <v>2016</v>
      </c>
      <c r="D143">
        <v>0.75</v>
      </c>
      <c r="E143">
        <v>24</v>
      </c>
      <c r="F143" s="1" t="s">
        <v>8</v>
      </c>
      <c r="G143" s="1" t="s">
        <v>624</v>
      </c>
      <c r="H143" s="1" t="s">
        <v>619</v>
      </c>
      <c r="I143" s="1" t="s">
        <v>609</v>
      </c>
      <c r="J143" s="7"/>
    </row>
    <row r="144" spans="1:10" x14ac:dyDescent="0.25">
      <c r="A144" s="1" t="s">
        <v>197</v>
      </c>
      <c r="B144" s="1" t="s">
        <v>679</v>
      </c>
      <c r="C144">
        <v>2016</v>
      </c>
      <c r="D144">
        <v>0.75</v>
      </c>
      <c r="E144">
        <v>24</v>
      </c>
      <c r="F144" s="1" t="s">
        <v>8</v>
      </c>
      <c r="G144" s="1" t="s">
        <v>624</v>
      </c>
      <c r="H144" s="1" t="s">
        <v>619</v>
      </c>
      <c r="I144" s="1" t="s">
        <v>609</v>
      </c>
      <c r="J144" s="7"/>
    </row>
    <row r="145" spans="1:10" x14ac:dyDescent="0.25">
      <c r="A145" s="1" t="s">
        <v>197</v>
      </c>
      <c r="B145" s="1" t="s">
        <v>679</v>
      </c>
      <c r="C145">
        <v>2016</v>
      </c>
      <c r="D145">
        <v>0.75</v>
      </c>
      <c r="E145">
        <v>24</v>
      </c>
      <c r="F145" s="1" t="s">
        <v>8</v>
      </c>
      <c r="G145" s="1" t="s">
        <v>624</v>
      </c>
      <c r="H145" s="1" t="s">
        <v>619</v>
      </c>
      <c r="I145" s="1" t="s">
        <v>609</v>
      </c>
      <c r="J145" s="7"/>
    </row>
    <row r="146" spans="1:10" x14ac:dyDescent="0.25">
      <c r="A146" s="1" t="s">
        <v>197</v>
      </c>
      <c r="B146" s="1" t="s">
        <v>679</v>
      </c>
      <c r="C146">
        <v>2016</v>
      </c>
      <c r="D146">
        <v>0.75</v>
      </c>
      <c r="E146">
        <v>24</v>
      </c>
      <c r="F146" s="1" t="s">
        <v>8</v>
      </c>
      <c r="G146" s="1" t="s">
        <v>624</v>
      </c>
      <c r="H146" s="1" t="s">
        <v>619</v>
      </c>
      <c r="I146" s="1" t="s">
        <v>609</v>
      </c>
      <c r="J146" s="7"/>
    </row>
    <row r="147" spans="1:10" x14ac:dyDescent="0.25">
      <c r="A147" s="1" t="s">
        <v>197</v>
      </c>
      <c r="B147" s="1" t="s">
        <v>198</v>
      </c>
      <c r="C147">
        <v>1989</v>
      </c>
      <c r="D147">
        <v>0.75</v>
      </c>
      <c r="E147">
        <v>2</v>
      </c>
      <c r="F147" s="1" t="s">
        <v>10</v>
      </c>
      <c r="G147" s="1" t="s">
        <v>624</v>
      </c>
      <c r="H147" s="1" t="s">
        <v>619</v>
      </c>
      <c r="I147" s="1" t="s">
        <v>609</v>
      </c>
      <c r="J147" s="7"/>
    </row>
    <row r="148" spans="1:10" x14ac:dyDescent="0.25">
      <c r="A148" s="1" t="s">
        <v>197</v>
      </c>
      <c r="B148" s="1" t="s">
        <v>198</v>
      </c>
      <c r="C148">
        <v>2015</v>
      </c>
      <c r="D148">
        <v>0.75</v>
      </c>
      <c r="E148">
        <v>6</v>
      </c>
      <c r="F148" s="1" t="s">
        <v>8</v>
      </c>
      <c r="G148" s="1" t="s">
        <v>624</v>
      </c>
      <c r="H148" s="1" t="s">
        <v>619</v>
      </c>
      <c r="I148" s="1" t="s">
        <v>609</v>
      </c>
      <c r="J148" s="7"/>
    </row>
    <row r="149" spans="1:10" x14ac:dyDescent="0.25">
      <c r="A149" s="1" t="s">
        <v>197</v>
      </c>
      <c r="B149" s="1" t="s">
        <v>198</v>
      </c>
      <c r="C149">
        <v>2015</v>
      </c>
      <c r="D149">
        <v>0.75</v>
      </c>
      <c r="E149">
        <v>6</v>
      </c>
      <c r="F149" s="1" t="s">
        <v>8</v>
      </c>
      <c r="G149" s="1" t="s">
        <v>624</v>
      </c>
      <c r="H149" s="1" t="s">
        <v>619</v>
      </c>
      <c r="I149" s="1" t="s">
        <v>609</v>
      </c>
      <c r="J149" s="7"/>
    </row>
    <row r="150" spans="1:10" x14ac:dyDescent="0.25">
      <c r="A150" s="1" t="s">
        <v>197</v>
      </c>
      <c r="B150" s="1" t="s">
        <v>198</v>
      </c>
      <c r="C150">
        <v>2015</v>
      </c>
      <c r="D150">
        <v>0.75</v>
      </c>
      <c r="E150">
        <v>6</v>
      </c>
      <c r="F150" s="1" t="s">
        <v>8</v>
      </c>
      <c r="G150" s="1" t="s">
        <v>624</v>
      </c>
      <c r="H150" s="1" t="s">
        <v>619</v>
      </c>
      <c r="I150" s="1" t="s">
        <v>609</v>
      </c>
      <c r="J150" s="7"/>
    </row>
    <row r="151" spans="1:10" x14ac:dyDescent="0.25">
      <c r="A151" s="1" t="s">
        <v>197</v>
      </c>
      <c r="B151" s="1" t="s">
        <v>198</v>
      </c>
      <c r="C151">
        <v>2015</v>
      </c>
      <c r="D151">
        <v>0.75</v>
      </c>
      <c r="E151">
        <v>12</v>
      </c>
      <c r="F151" s="1" t="s">
        <v>8</v>
      </c>
      <c r="G151" s="1" t="s">
        <v>624</v>
      </c>
      <c r="H151" s="1" t="s">
        <v>619</v>
      </c>
      <c r="I151" s="1" t="s">
        <v>609</v>
      </c>
      <c r="J151" s="7"/>
    </row>
    <row r="152" spans="1:10" x14ac:dyDescent="0.25">
      <c r="A152" s="1" t="s">
        <v>197</v>
      </c>
      <c r="B152" s="1" t="s">
        <v>198</v>
      </c>
      <c r="C152">
        <v>2016</v>
      </c>
      <c r="D152">
        <v>0.75</v>
      </c>
      <c r="E152">
        <v>12</v>
      </c>
      <c r="F152" s="1" t="s">
        <v>8</v>
      </c>
      <c r="G152" s="1" t="s">
        <v>624</v>
      </c>
      <c r="H152" s="1" t="s">
        <v>619</v>
      </c>
      <c r="I152" s="1" t="s">
        <v>609</v>
      </c>
      <c r="J152" s="7"/>
    </row>
    <row r="153" spans="1:10" x14ac:dyDescent="0.25">
      <c r="A153" s="1" t="s">
        <v>197</v>
      </c>
      <c r="B153" s="1" t="s">
        <v>198</v>
      </c>
      <c r="C153">
        <v>2016</v>
      </c>
      <c r="D153">
        <v>0.75</v>
      </c>
      <c r="E153">
        <v>12</v>
      </c>
      <c r="F153" s="1" t="s">
        <v>8</v>
      </c>
      <c r="G153" s="1" t="s">
        <v>624</v>
      </c>
      <c r="H153" s="1" t="s">
        <v>619</v>
      </c>
      <c r="I153" s="1" t="s">
        <v>609</v>
      </c>
      <c r="J153" s="7"/>
    </row>
    <row r="154" spans="1:10" x14ac:dyDescent="0.25">
      <c r="A154" s="1" t="s">
        <v>555</v>
      </c>
      <c r="B154" s="1" t="s">
        <v>679</v>
      </c>
      <c r="C154">
        <v>2005</v>
      </c>
      <c r="D154">
        <v>0.75</v>
      </c>
      <c r="E154">
        <v>3</v>
      </c>
      <c r="F154" s="1"/>
      <c r="G154" s="1" t="s">
        <v>624</v>
      </c>
      <c r="H154" s="1" t="s">
        <v>619</v>
      </c>
      <c r="I154" s="1" t="s">
        <v>611</v>
      </c>
      <c r="J154" s="7"/>
    </row>
    <row r="155" spans="1:10" x14ac:dyDescent="0.25">
      <c r="A155" s="1" t="s">
        <v>555</v>
      </c>
      <c r="B155" s="1" t="s">
        <v>679</v>
      </c>
      <c r="C155">
        <v>2009</v>
      </c>
      <c r="D155">
        <v>0.75</v>
      </c>
      <c r="E155">
        <v>3</v>
      </c>
      <c r="F155" s="1"/>
      <c r="G155" s="1" t="s">
        <v>624</v>
      </c>
      <c r="H155" s="1" t="s">
        <v>619</v>
      </c>
      <c r="I155" s="1" t="s">
        <v>611</v>
      </c>
      <c r="J155" s="7"/>
    </row>
    <row r="156" spans="1:10" x14ac:dyDescent="0.25">
      <c r="A156" s="1" t="s">
        <v>555</v>
      </c>
      <c r="B156" s="1" t="s">
        <v>679</v>
      </c>
      <c r="C156">
        <v>2009</v>
      </c>
      <c r="D156">
        <v>1.5</v>
      </c>
      <c r="E156">
        <v>1</v>
      </c>
      <c r="F156" s="1" t="s">
        <v>8</v>
      </c>
      <c r="G156" s="1" t="s">
        <v>624</v>
      </c>
      <c r="H156" s="1" t="s">
        <v>619</v>
      </c>
      <c r="I156" s="1" t="s">
        <v>611</v>
      </c>
      <c r="J156" s="7"/>
    </row>
    <row r="157" spans="1:10" x14ac:dyDescent="0.25">
      <c r="A157" s="1" t="s">
        <v>202</v>
      </c>
      <c r="B157" s="1" t="s">
        <v>679</v>
      </c>
      <c r="C157">
        <v>2015</v>
      </c>
      <c r="D157">
        <v>0.75</v>
      </c>
      <c r="E157">
        <v>12</v>
      </c>
      <c r="F157" s="1" t="s">
        <v>8</v>
      </c>
      <c r="G157" s="1" t="s">
        <v>624</v>
      </c>
      <c r="H157" s="1" t="s">
        <v>619</v>
      </c>
      <c r="I157" s="1" t="s">
        <v>609</v>
      </c>
      <c r="J157" s="7"/>
    </row>
    <row r="158" spans="1:10" x14ac:dyDescent="0.25">
      <c r="A158" s="1" t="s">
        <v>202</v>
      </c>
      <c r="B158" s="1" t="s">
        <v>679</v>
      </c>
      <c r="C158">
        <v>2015</v>
      </c>
      <c r="D158">
        <v>1.5</v>
      </c>
      <c r="E158">
        <v>6</v>
      </c>
      <c r="F158" s="1" t="s">
        <v>8</v>
      </c>
      <c r="G158" s="1" t="s">
        <v>624</v>
      </c>
      <c r="H158" s="1" t="s">
        <v>619</v>
      </c>
      <c r="I158" s="1" t="s">
        <v>609</v>
      </c>
      <c r="J158" s="7"/>
    </row>
    <row r="159" spans="1:10" x14ac:dyDescent="0.25">
      <c r="A159" s="1" t="s">
        <v>203</v>
      </c>
      <c r="B159" s="1" t="s">
        <v>679</v>
      </c>
      <c r="C159">
        <v>1947</v>
      </c>
      <c r="D159">
        <v>0.75</v>
      </c>
      <c r="E159">
        <v>1</v>
      </c>
      <c r="F159" s="1"/>
      <c r="G159" s="1" t="s">
        <v>624</v>
      </c>
      <c r="H159" s="1" t="s">
        <v>619</v>
      </c>
      <c r="I159" s="1" t="s">
        <v>611</v>
      </c>
      <c r="J159" s="7"/>
    </row>
    <row r="160" spans="1:10" x14ac:dyDescent="0.25">
      <c r="A160" s="1" t="s">
        <v>203</v>
      </c>
      <c r="B160" s="1" t="s">
        <v>679</v>
      </c>
      <c r="C160">
        <v>1966</v>
      </c>
      <c r="D160">
        <v>0.75</v>
      </c>
      <c r="E160">
        <v>1</v>
      </c>
      <c r="F160" s="1"/>
      <c r="G160" s="1" t="s">
        <v>624</v>
      </c>
      <c r="H160" s="1" t="s">
        <v>619</v>
      </c>
      <c r="I160" s="1" t="s">
        <v>611</v>
      </c>
      <c r="J160" s="7"/>
    </row>
    <row r="161" spans="1:10" x14ac:dyDescent="0.25">
      <c r="A161" s="1" t="s">
        <v>203</v>
      </c>
      <c r="B161" s="1" t="s">
        <v>679</v>
      </c>
      <c r="C161">
        <v>1971</v>
      </c>
      <c r="D161">
        <v>0.75</v>
      </c>
      <c r="E161">
        <v>1</v>
      </c>
      <c r="F161" s="1"/>
      <c r="G161" s="1" t="s">
        <v>624</v>
      </c>
      <c r="H161" s="1" t="s">
        <v>619</v>
      </c>
      <c r="I161" s="1" t="s">
        <v>611</v>
      </c>
      <c r="J161" s="7"/>
    </row>
    <row r="162" spans="1:10" x14ac:dyDescent="0.25">
      <c r="A162" s="1" t="s">
        <v>203</v>
      </c>
      <c r="B162" s="1" t="s">
        <v>679</v>
      </c>
      <c r="C162">
        <v>1976</v>
      </c>
      <c r="D162">
        <v>0.75</v>
      </c>
      <c r="E162">
        <v>1</v>
      </c>
      <c r="F162" s="1"/>
      <c r="G162" s="1" t="s">
        <v>624</v>
      </c>
      <c r="H162" s="1" t="s">
        <v>619</v>
      </c>
      <c r="I162" s="1" t="s">
        <v>611</v>
      </c>
      <c r="J162" s="7"/>
    </row>
    <row r="163" spans="1:10" x14ac:dyDescent="0.25">
      <c r="A163" s="1" t="s">
        <v>203</v>
      </c>
      <c r="B163" s="1" t="s">
        <v>679</v>
      </c>
      <c r="C163">
        <v>1982</v>
      </c>
      <c r="D163">
        <v>0.75</v>
      </c>
      <c r="E163">
        <v>1</v>
      </c>
      <c r="F163" s="1"/>
      <c r="G163" s="1" t="s">
        <v>624</v>
      </c>
      <c r="H163" s="1" t="s">
        <v>619</v>
      </c>
      <c r="I163" s="1" t="s">
        <v>611</v>
      </c>
      <c r="J163" s="7"/>
    </row>
    <row r="164" spans="1:10" x14ac:dyDescent="0.25">
      <c r="A164" s="1" t="s">
        <v>203</v>
      </c>
      <c r="B164" s="1" t="s">
        <v>679</v>
      </c>
      <c r="C164">
        <v>1982</v>
      </c>
      <c r="D164">
        <v>0.75</v>
      </c>
      <c r="E164">
        <v>7</v>
      </c>
      <c r="F164" s="1"/>
      <c r="G164" s="1" t="s">
        <v>624</v>
      </c>
      <c r="H164" s="1" t="s">
        <v>619</v>
      </c>
      <c r="I164" s="1" t="s">
        <v>611</v>
      </c>
      <c r="J164" s="7"/>
    </row>
    <row r="165" spans="1:10" x14ac:dyDescent="0.25">
      <c r="A165" s="1" t="s">
        <v>203</v>
      </c>
      <c r="B165" s="1" t="s">
        <v>679</v>
      </c>
      <c r="C165">
        <v>1983</v>
      </c>
      <c r="D165">
        <v>0.75</v>
      </c>
      <c r="E165">
        <v>3</v>
      </c>
      <c r="F165" s="1"/>
      <c r="G165" s="1" t="s">
        <v>624</v>
      </c>
      <c r="H165" s="1" t="s">
        <v>619</v>
      </c>
      <c r="I165" s="1" t="s">
        <v>611</v>
      </c>
      <c r="J165" s="7"/>
    </row>
    <row r="166" spans="1:10" x14ac:dyDescent="0.25">
      <c r="A166" s="1" t="s">
        <v>203</v>
      </c>
      <c r="B166" s="1" t="s">
        <v>679</v>
      </c>
      <c r="C166">
        <v>1985</v>
      </c>
      <c r="D166">
        <v>0.75</v>
      </c>
      <c r="E166">
        <v>3</v>
      </c>
      <c r="F166" s="1"/>
      <c r="G166" s="1" t="s">
        <v>624</v>
      </c>
      <c r="H166" s="1" t="s">
        <v>619</v>
      </c>
      <c r="I166" s="1" t="s">
        <v>611</v>
      </c>
      <c r="J166" s="7"/>
    </row>
    <row r="167" spans="1:10" x14ac:dyDescent="0.25">
      <c r="A167" s="1" t="s">
        <v>203</v>
      </c>
      <c r="B167" s="1" t="s">
        <v>679</v>
      </c>
      <c r="C167">
        <v>1986</v>
      </c>
      <c r="D167">
        <v>0.75</v>
      </c>
      <c r="E167">
        <v>2</v>
      </c>
      <c r="F167" s="1"/>
      <c r="G167" s="1" t="s">
        <v>624</v>
      </c>
      <c r="H167" s="1" t="s">
        <v>619</v>
      </c>
      <c r="I167" s="1" t="s">
        <v>611</v>
      </c>
      <c r="J167" s="7"/>
    </row>
    <row r="168" spans="1:10" x14ac:dyDescent="0.25">
      <c r="A168" s="1" t="s">
        <v>203</v>
      </c>
      <c r="B168" s="1" t="s">
        <v>679</v>
      </c>
      <c r="C168">
        <v>1986</v>
      </c>
      <c r="D168">
        <v>0.75</v>
      </c>
      <c r="E168">
        <v>12</v>
      </c>
      <c r="F168" s="1" t="s">
        <v>8</v>
      </c>
      <c r="G168" s="1" t="s">
        <v>624</v>
      </c>
      <c r="H168" s="1" t="s">
        <v>619</v>
      </c>
      <c r="I168" s="1" t="s">
        <v>609</v>
      </c>
      <c r="J168" s="7"/>
    </row>
    <row r="169" spans="1:10" x14ac:dyDescent="0.25">
      <c r="A169" s="1" t="s">
        <v>203</v>
      </c>
      <c r="B169" s="1" t="s">
        <v>679</v>
      </c>
      <c r="C169">
        <v>1986</v>
      </c>
      <c r="D169">
        <v>1.5</v>
      </c>
      <c r="E169">
        <v>3</v>
      </c>
      <c r="F169" s="1"/>
      <c r="G169" s="1" t="s">
        <v>624</v>
      </c>
      <c r="H169" s="1" t="s">
        <v>619</v>
      </c>
      <c r="I169" s="1" t="s">
        <v>611</v>
      </c>
      <c r="J169" s="7"/>
    </row>
    <row r="170" spans="1:10" x14ac:dyDescent="0.25">
      <c r="A170" s="1" t="s">
        <v>203</v>
      </c>
      <c r="B170" s="1" t="s">
        <v>679</v>
      </c>
      <c r="C170">
        <v>1986</v>
      </c>
      <c r="D170">
        <v>3</v>
      </c>
      <c r="E170">
        <v>1</v>
      </c>
      <c r="F170" s="1"/>
      <c r="G170" s="1" t="s">
        <v>624</v>
      </c>
      <c r="H170" s="1" t="s">
        <v>619</v>
      </c>
      <c r="I170" s="1" t="s">
        <v>611</v>
      </c>
      <c r="J170" s="7"/>
    </row>
    <row r="171" spans="1:10" x14ac:dyDescent="0.25">
      <c r="A171" s="1" t="s">
        <v>203</v>
      </c>
      <c r="B171" s="1" t="s">
        <v>679</v>
      </c>
      <c r="C171">
        <v>1986</v>
      </c>
      <c r="D171">
        <v>6</v>
      </c>
      <c r="E171">
        <v>1</v>
      </c>
      <c r="F171" s="1"/>
      <c r="G171" s="1" t="s">
        <v>624</v>
      </c>
      <c r="H171" s="1" t="s">
        <v>619</v>
      </c>
      <c r="I171" s="1" t="s">
        <v>611</v>
      </c>
      <c r="J171" s="7"/>
    </row>
    <row r="172" spans="1:10" x14ac:dyDescent="0.25">
      <c r="A172" s="1" t="s">
        <v>203</v>
      </c>
      <c r="B172" s="1" t="s">
        <v>679</v>
      </c>
      <c r="C172">
        <v>1988</v>
      </c>
      <c r="D172">
        <v>0.75</v>
      </c>
      <c r="E172">
        <v>3</v>
      </c>
      <c r="F172" s="1"/>
      <c r="G172" s="1" t="s">
        <v>624</v>
      </c>
      <c r="H172" s="1" t="s">
        <v>619</v>
      </c>
      <c r="I172" s="1" t="s">
        <v>611</v>
      </c>
      <c r="J172" s="7"/>
    </row>
    <row r="173" spans="1:10" x14ac:dyDescent="0.25">
      <c r="A173" s="1" t="s">
        <v>203</v>
      </c>
      <c r="B173" s="1" t="s">
        <v>679</v>
      </c>
      <c r="C173">
        <v>1988</v>
      </c>
      <c r="D173">
        <v>1.5</v>
      </c>
      <c r="E173">
        <v>3</v>
      </c>
      <c r="F173" s="1" t="s">
        <v>8</v>
      </c>
      <c r="G173" s="1" t="s">
        <v>624</v>
      </c>
      <c r="H173" s="1" t="s">
        <v>619</v>
      </c>
      <c r="I173" s="1" t="s">
        <v>609</v>
      </c>
      <c r="J173" s="7"/>
    </row>
    <row r="174" spans="1:10" x14ac:dyDescent="0.25">
      <c r="A174" s="1" t="s">
        <v>203</v>
      </c>
      <c r="B174" s="1" t="s">
        <v>679</v>
      </c>
      <c r="C174">
        <v>1989</v>
      </c>
      <c r="D174">
        <v>0.75</v>
      </c>
      <c r="E174">
        <v>1</v>
      </c>
      <c r="F174" s="1"/>
      <c r="G174" s="1" t="s">
        <v>624</v>
      </c>
      <c r="H174" s="1" t="s">
        <v>619</v>
      </c>
      <c r="I174" s="1" t="s">
        <v>611</v>
      </c>
      <c r="J174" s="7"/>
    </row>
    <row r="175" spans="1:10" x14ac:dyDescent="0.25">
      <c r="A175" s="1" t="s">
        <v>203</v>
      </c>
      <c r="B175" s="1" t="s">
        <v>679</v>
      </c>
      <c r="C175">
        <v>1989</v>
      </c>
      <c r="D175">
        <v>3</v>
      </c>
      <c r="E175">
        <v>1</v>
      </c>
      <c r="F175" s="1" t="s">
        <v>8</v>
      </c>
      <c r="G175" s="1" t="s">
        <v>624</v>
      </c>
      <c r="H175" s="1" t="s">
        <v>619</v>
      </c>
      <c r="I175" s="1" t="s">
        <v>609</v>
      </c>
      <c r="J175" s="7"/>
    </row>
    <row r="176" spans="1:10" x14ac:dyDescent="0.25">
      <c r="A176" s="1" t="s">
        <v>203</v>
      </c>
      <c r="B176" s="1" t="s">
        <v>679</v>
      </c>
      <c r="C176">
        <v>1989</v>
      </c>
      <c r="D176">
        <v>3</v>
      </c>
      <c r="E176">
        <v>1</v>
      </c>
      <c r="F176" s="1" t="s">
        <v>8</v>
      </c>
      <c r="G176" s="1" t="s">
        <v>624</v>
      </c>
      <c r="H176" s="1" t="s">
        <v>619</v>
      </c>
      <c r="I176" s="1" t="s">
        <v>609</v>
      </c>
      <c r="J176" s="7"/>
    </row>
    <row r="177" spans="1:10" x14ac:dyDescent="0.25">
      <c r="A177" s="1" t="s">
        <v>203</v>
      </c>
      <c r="B177" s="1" t="s">
        <v>679</v>
      </c>
      <c r="C177">
        <v>1995</v>
      </c>
      <c r="D177">
        <v>0.75</v>
      </c>
      <c r="E177">
        <v>3</v>
      </c>
      <c r="F177" s="1"/>
      <c r="G177" s="1" t="s">
        <v>624</v>
      </c>
      <c r="H177" s="1" t="s">
        <v>619</v>
      </c>
      <c r="I177" s="1" t="s">
        <v>611</v>
      </c>
      <c r="J177" s="7"/>
    </row>
    <row r="178" spans="1:10" x14ac:dyDescent="0.25">
      <c r="A178" s="1" t="s">
        <v>203</v>
      </c>
      <c r="B178" s="1" t="s">
        <v>679</v>
      </c>
      <c r="C178">
        <v>1996</v>
      </c>
      <c r="D178">
        <v>0.75</v>
      </c>
      <c r="E178">
        <v>1</v>
      </c>
      <c r="F178" s="1"/>
      <c r="G178" s="1" t="s">
        <v>624</v>
      </c>
      <c r="H178" s="1" t="s">
        <v>619</v>
      </c>
      <c r="I178" s="1" t="s">
        <v>611</v>
      </c>
      <c r="J178" s="7"/>
    </row>
    <row r="179" spans="1:10" x14ac:dyDescent="0.25">
      <c r="A179" s="1" t="s">
        <v>203</v>
      </c>
      <c r="B179" s="1" t="s">
        <v>679</v>
      </c>
      <c r="C179">
        <v>1997</v>
      </c>
      <c r="D179">
        <v>0.75</v>
      </c>
      <c r="E179">
        <v>1</v>
      </c>
      <c r="F179" s="1"/>
      <c r="G179" s="1" t="s">
        <v>624</v>
      </c>
      <c r="H179" s="1" t="s">
        <v>619</v>
      </c>
      <c r="I179" s="1" t="s">
        <v>611</v>
      </c>
      <c r="J179" s="7"/>
    </row>
    <row r="180" spans="1:10" x14ac:dyDescent="0.25">
      <c r="A180" s="1" t="s">
        <v>203</v>
      </c>
      <c r="B180" s="1" t="s">
        <v>679</v>
      </c>
      <c r="C180">
        <v>1998</v>
      </c>
      <c r="D180">
        <v>0.75</v>
      </c>
      <c r="E180">
        <v>6</v>
      </c>
      <c r="F180" s="1" t="s">
        <v>8</v>
      </c>
      <c r="G180" s="1" t="s">
        <v>624</v>
      </c>
      <c r="H180" s="1" t="s">
        <v>619</v>
      </c>
      <c r="I180" s="1" t="s">
        <v>609</v>
      </c>
      <c r="J180" s="7"/>
    </row>
    <row r="181" spans="1:10" x14ac:dyDescent="0.25">
      <c r="A181" s="1" t="s">
        <v>203</v>
      </c>
      <c r="B181" s="1" t="s">
        <v>679</v>
      </c>
      <c r="C181">
        <v>1998</v>
      </c>
      <c r="D181">
        <v>0.75</v>
      </c>
      <c r="E181">
        <v>6</v>
      </c>
      <c r="F181" s="1" t="s">
        <v>8</v>
      </c>
      <c r="G181" s="1" t="s">
        <v>624</v>
      </c>
      <c r="H181" s="1" t="s">
        <v>619</v>
      </c>
      <c r="I181" s="1" t="s">
        <v>609</v>
      </c>
      <c r="J181" s="7"/>
    </row>
    <row r="182" spans="1:10" x14ac:dyDescent="0.25">
      <c r="A182" s="1" t="s">
        <v>203</v>
      </c>
      <c r="B182" s="1" t="s">
        <v>679</v>
      </c>
      <c r="C182">
        <v>1998</v>
      </c>
      <c r="D182">
        <v>0.75</v>
      </c>
      <c r="E182">
        <v>6</v>
      </c>
      <c r="F182" s="1" t="s">
        <v>8</v>
      </c>
      <c r="G182" s="1" t="s">
        <v>624</v>
      </c>
      <c r="H182" s="1" t="s">
        <v>619</v>
      </c>
      <c r="I182" s="1" t="s">
        <v>609</v>
      </c>
      <c r="J182" s="7"/>
    </row>
    <row r="183" spans="1:10" x14ac:dyDescent="0.25">
      <c r="A183" s="1" t="s">
        <v>203</v>
      </c>
      <c r="B183" s="1" t="s">
        <v>679</v>
      </c>
      <c r="C183">
        <v>1998</v>
      </c>
      <c r="D183">
        <v>0.75</v>
      </c>
      <c r="E183">
        <v>9</v>
      </c>
      <c r="F183" s="1"/>
      <c r="G183" s="1" t="s">
        <v>624</v>
      </c>
      <c r="H183" s="1" t="s">
        <v>619</v>
      </c>
      <c r="I183" s="1" t="s">
        <v>611</v>
      </c>
      <c r="J183" s="7"/>
    </row>
    <row r="184" spans="1:10" x14ac:dyDescent="0.25">
      <c r="A184" s="1" t="s">
        <v>203</v>
      </c>
      <c r="B184" s="1" t="s">
        <v>679</v>
      </c>
      <c r="C184">
        <v>1998</v>
      </c>
      <c r="D184">
        <v>0.75</v>
      </c>
      <c r="E184">
        <v>12</v>
      </c>
      <c r="F184" s="1" t="s">
        <v>8</v>
      </c>
      <c r="G184" s="1" t="s">
        <v>624</v>
      </c>
      <c r="H184" s="1" t="s">
        <v>619</v>
      </c>
      <c r="I184" s="1" t="s">
        <v>609</v>
      </c>
      <c r="J184" s="7"/>
    </row>
    <row r="185" spans="1:10" x14ac:dyDescent="0.25">
      <c r="A185" s="1" t="s">
        <v>203</v>
      </c>
      <c r="B185" s="1" t="s">
        <v>679</v>
      </c>
      <c r="C185">
        <v>1998</v>
      </c>
      <c r="D185">
        <v>0.75</v>
      </c>
      <c r="E185">
        <v>12</v>
      </c>
      <c r="F185" s="1" t="s">
        <v>8</v>
      </c>
      <c r="G185" s="1" t="s">
        <v>624</v>
      </c>
      <c r="H185" s="1" t="s">
        <v>619</v>
      </c>
      <c r="I185" s="1" t="s">
        <v>609</v>
      </c>
      <c r="J185" s="7"/>
    </row>
    <row r="186" spans="1:10" x14ac:dyDescent="0.25">
      <c r="A186" s="1" t="s">
        <v>203</v>
      </c>
      <c r="B186" s="1" t="s">
        <v>679</v>
      </c>
      <c r="C186">
        <v>1998</v>
      </c>
      <c r="D186">
        <v>0.75</v>
      </c>
      <c r="E186">
        <v>12</v>
      </c>
      <c r="F186" s="1" t="s">
        <v>8</v>
      </c>
      <c r="G186" s="1" t="s">
        <v>624</v>
      </c>
      <c r="H186" s="1" t="s">
        <v>619</v>
      </c>
      <c r="I186" s="1" t="s">
        <v>609</v>
      </c>
      <c r="J186" s="7"/>
    </row>
    <row r="187" spans="1:10" x14ac:dyDescent="0.25">
      <c r="A187" s="1" t="s">
        <v>203</v>
      </c>
      <c r="B187" s="1" t="s">
        <v>679</v>
      </c>
      <c r="C187">
        <v>1998</v>
      </c>
      <c r="D187">
        <v>0.75</v>
      </c>
      <c r="E187">
        <v>12</v>
      </c>
      <c r="F187" s="1" t="s">
        <v>8</v>
      </c>
      <c r="G187" s="1" t="s">
        <v>624</v>
      </c>
      <c r="H187" s="1" t="s">
        <v>619</v>
      </c>
      <c r="I187" s="1" t="s">
        <v>609</v>
      </c>
      <c r="J187" s="7"/>
    </row>
    <row r="188" spans="1:10" x14ac:dyDescent="0.25">
      <c r="A188" s="1" t="s">
        <v>203</v>
      </c>
      <c r="B188" s="1" t="s">
        <v>679</v>
      </c>
      <c r="C188">
        <v>1998</v>
      </c>
      <c r="D188">
        <v>1.5</v>
      </c>
      <c r="E188">
        <v>5</v>
      </c>
      <c r="F188" s="1"/>
      <c r="G188" s="1" t="s">
        <v>624</v>
      </c>
      <c r="H188" s="1" t="s">
        <v>619</v>
      </c>
      <c r="I188" s="1" t="s">
        <v>611</v>
      </c>
      <c r="J188" s="7"/>
    </row>
    <row r="189" spans="1:10" x14ac:dyDescent="0.25">
      <c r="A189" s="1" t="s">
        <v>203</v>
      </c>
      <c r="B189" s="1" t="s">
        <v>679</v>
      </c>
      <c r="C189">
        <v>1999</v>
      </c>
      <c r="D189">
        <v>0.75</v>
      </c>
      <c r="E189">
        <v>6</v>
      </c>
      <c r="F189" s="1" t="s">
        <v>8</v>
      </c>
      <c r="G189" s="1" t="s">
        <v>624</v>
      </c>
      <c r="H189" s="1" t="s">
        <v>619</v>
      </c>
      <c r="I189" s="1" t="s">
        <v>609</v>
      </c>
      <c r="J189" s="7"/>
    </row>
    <row r="190" spans="1:10" x14ac:dyDescent="0.25">
      <c r="A190" s="1" t="s">
        <v>203</v>
      </c>
      <c r="B190" s="1" t="s">
        <v>679</v>
      </c>
      <c r="C190">
        <v>1999</v>
      </c>
      <c r="D190">
        <v>0.75</v>
      </c>
      <c r="E190">
        <v>6</v>
      </c>
      <c r="F190" s="1" t="s">
        <v>8</v>
      </c>
      <c r="G190" s="1" t="s">
        <v>624</v>
      </c>
      <c r="H190" s="1" t="s">
        <v>619</v>
      </c>
      <c r="I190" s="1" t="s">
        <v>609</v>
      </c>
      <c r="J190" s="7"/>
    </row>
    <row r="191" spans="1:10" x14ac:dyDescent="0.25">
      <c r="A191" s="1" t="s">
        <v>203</v>
      </c>
      <c r="B191" s="1" t="s">
        <v>679</v>
      </c>
      <c r="C191">
        <v>1999</v>
      </c>
      <c r="D191">
        <v>0.75</v>
      </c>
      <c r="E191">
        <v>7</v>
      </c>
      <c r="F191" s="1"/>
      <c r="G191" s="1" t="s">
        <v>624</v>
      </c>
      <c r="H191" s="1" t="s">
        <v>619</v>
      </c>
      <c r="I191" s="1" t="s">
        <v>611</v>
      </c>
      <c r="J191" s="7"/>
    </row>
    <row r="192" spans="1:10" x14ac:dyDescent="0.25">
      <c r="A192" s="1" t="s">
        <v>203</v>
      </c>
      <c r="B192" s="1" t="s">
        <v>679</v>
      </c>
      <c r="C192">
        <v>1999</v>
      </c>
      <c r="D192">
        <v>0.75</v>
      </c>
      <c r="E192">
        <v>9</v>
      </c>
      <c r="F192" s="1" t="s">
        <v>8</v>
      </c>
      <c r="G192" s="1" t="s">
        <v>624</v>
      </c>
      <c r="H192" s="1" t="s">
        <v>619</v>
      </c>
      <c r="I192" s="1" t="s">
        <v>609</v>
      </c>
      <c r="J192" s="7"/>
    </row>
    <row r="193" spans="1:10" x14ac:dyDescent="0.25">
      <c r="A193" s="1" t="s">
        <v>203</v>
      </c>
      <c r="B193" s="1" t="s">
        <v>679</v>
      </c>
      <c r="C193">
        <v>1999</v>
      </c>
      <c r="D193">
        <v>0.75</v>
      </c>
      <c r="E193">
        <v>10</v>
      </c>
      <c r="F193" s="1" t="s">
        <v>8</v>
      </c>
      <c r="G193" s="1" t="s">
        <v>624</v>
      </c>
      <c r="H193" s="1" t="s">
        <v>619</v>
      </c>
      <c r="I193" s="1" t="s">
        <v>609</v>
      </c>
      <c r="J193" s="7"/>
    </row>
    <row r="194" spans="1:10" x14ac:dyDescent="0.25">
      <c r="A194" s="1" t="s">
        <v>203</v>
      </c>
      <c r="B194" s="1" t="s">
        <v>679</v>
      </c>
      <c r="C194">
        <v>1999</v>
      </c>
      <c r="D194">
        <v>0.75</v>
      </c>
      <c r="E194">
        <v>12</v>
      </c>
      <c r="F194" s="1" t="s">
        <v>10</v>
      </c>
      <c r="G194" s="1" t="s">
        <v>624</v>
      </c>
      <c r="H194" s="1" t="s">
        <v>619</v>
      </c>
      <c r="I194" s="1" t="s">
        <v>609</v>
      </c>
      <c r="J194" s="7"/>
    </row>
    <row r="195" spans="1:10" x14ac:dyDescent="0.25">
      <c r="A195" s="1" t="s">
        <v>203</v>
      </c>
      <c r="B195" s="1" t="s">
        <v>679</v>
      </c>
      <c r="C195">
        <v>1999</v>
      </c>
      <c r="D195">
        <v>1.5</v>
      </c>
      <c r="E195">
        <v>1</v>
      </c>
      <c r="F195" s="1"/>
      <c r="G195" s="1" t="s">
        <v>624</v>
      </c>
      <c r="H195" s="1" t="s">
        <v>619</v>
      </c>
      <c r="I195" s="1" t="s">
        <v>611</v>
      </c>
      <c r="J195" s="7"/>
    </row>
    <row r="196" spans="1:10" x14ac:dyDescent="0.25">
      <c r="A196" s="1" t="s">
        <v>203</v>
      </c>
      <c r="B196" s="1" t="s">
        <v>679</v>
      </c>
      <c r="C196">
        <v>1999</v>
      </c>
      <c r="D196">
        <v>3</v>
      </c>
      <c r="E196">
        <v>1</v>
      </c>
      <c r="F196" s="1" t="s">
        <v>8</v>
      </c>
      <c r="G196" s="1" t="s">
        <v>624</v>
      </c>
      <c r="H196" s="1" t="s">
        <v>619</v>
      </c>
      <c r="I196" s="1" t="s">
        <v>609</v>
      </c>
      <c r="J196" s="7"/>
    </row>
    <row r="197" spans="1:10" x14ac:dyDescent="0.25">
      <c r="A197" s="1" t="s">
        <v>203</v>
      </c>
      <c r="B197" s="1" t="s">
        <v>679</v>
      </c>
      <c r="C197">
        <v>2000</v>
      </c>
      <c r="D197">
        <v>0.75</v>
      </c>
      <c r="E197">
        <v>2</v>
      </c>
      <c r="F197" s="1"/>
      <c r="G197" s="1" t="s">
        <v>624</v>
      </c>
      <c r="H197" s="1" t="s">
        <v>619</v>
      </c>
      <c r="I197" s="1" t="s">
        <v>611</v>
      </c>
      <c r="J197" s="7"/>
    </row>
    <row r="198" spans="1:10" x14ac:dyDescent="0.25">
      <c r="A198" s="1" t="s">
        <v>203</v>
      </c>
      <c r="B198" s="1" t="s">
        <v>679</v>
      </c>
      <c r="C198">
        <v>2000</v>
      </c>
      <c r="D198">
        <v>0.75</v>
      </c>
      <c r="E198">
        <v>24</v>
      </c>
      <c r="F198" s="1" t="s">
        <v>8</v>
      </c>
      <c r="G198" s="1" t="s">
        <v>624</v>
      </c>
      <c r="H198" s="1" t="s">
        <v>619</v>
      </c>
      <c r="I198" s="1" t="s">
        <v>609</v>
      </c>
      <c r="J198" s="7"/>
    </row>
    <row r="199" spans="1:10" x14ac:dyDescent="0.25">
      <c r="A199" s="1" t="s">
        <v>203</v>
      </c>
      <c r="B199" s="1" t="s">
        <v>679</v>
      </c>
      <c r="C199">
        <v>2000</v>
      </c>
      <c r="D199">
        <v>1.5</v>
      </c>
      <c r="E199">
        <v>6</v>
      </c>
      <c r="F199" s="1" t="s">
        <v>8</v>
      </c>
      <c r="G199" s="1" t="s">
        <v>624</v>
      </c>
      <c r="H199" s="1" t="s">
        <v>619</v>
      </c>
      <c r="I199" s="1" t="s">
        <v>609</v>
      </c>
      <c r="J199" s="7"/>
    </row>
    <row r="200" spans="1:10" x14ac:dyDescent="0.25">
      <c r="A200" s="1" t="s">
        <v>203</v>
      </c>
      <c r="B200" s="1" t="s">
        <v>679</v>
      </c>
      <c r="C200">
        <v>2001</v>
      </c>
      <c r="D200">
        <v>0.75</v>
      </c>
      <c r="E200">
        <v>3</v>
      </c>
      <c r="F200" s="1" t="s">
        <v>8</v>
      </c>
      <c r="G200" s="1" t="s">
        <v>624</v>
      </c>
      <c r="H200" s="1" t="s">
        <v>619</v>
      </c>
      <c r="I200" s="1" t="s">
        <v>609</v>
      </c>
      <c r="J200" s="7"/>
    </row>
    <row r="201" spans="1:10" x14ac:dyDescent="0.25">
      <c r="A201" s="1" t="s">
        <v>203</v>
      </c>
      <c r="B201" s="1" t="s">
        <v>679</v>
      </c>
      <c r="C201">
        <v>2001</v>
      </c>
      <c r="D201">
        <v>0.75</v>
      </c>
      <c r="E201">
        <v>7</v>
      </c>
      <c r="F201" s="1"/>
      <c r="G201" s="1" t="s">
        <v>624</v>
      </c>
      <c r="H201" s="1" t="s">
        <v>619</v>
      </c>
      <c r="I201" s="1" t="s">
        <v>611</v>
      </c>
      <c r="J201" s="7"/>
    </row>
    <row r="202" spans="1:10" x14ac:dyDescent="0.25">
      <c r="A202" s="1" t="s">
        <v>203</v>
      </c>
      <c r="B202" s="1" t="s">
        <v>679</v>
      </c>
      <c r="C202">
        <v>2001</v>
      </c>
      <c r="D202">
        <v>0.75</v>
      </c>
      <c r="E202">
        <v>12</v>
      </c>
      <c r="F202" s="1" t="s">
        <v>8</v>
      </c>
      <c r="G202" s="1" t="s">
        <v>624</v>
      </c>
      <c r="H202" s="1" t="s">
        <v>619</v>
      </c>
      <c r="I202" s="1" t="s">
        <v>609</v>
      </c>
      <c r="J202" s="7"/>
    </row>
    <row r="203" spans="1:10" x14ac:dyDescent="0.25">
      <c r="A203" s="1" t="s">
        <v>203</v>
      </c>
      <c r="B203" s="1" t="s">
        <v>679</v>
      </c>
      <c r="C203">
        <v>2001</v>
      </c>
      <c r="D203">
        <v>0.75</v>
      </c>
      <c r="E203">
        <v>24</v>
      </c>
      <c r="F203" s="1" t="s">
        <v>8</v>
      </c>
      <c r="G203" s="1" t="s">
        <v>624</v>
      </c>
      <c r="H203" s="1" t="s">
        <v>619</v>
      </c>
      <c r="I203" s="1" t="s">
        <v>609</v>
      </c>
      <c r="J203" s="7"/>
    </row>
    <row r="204" spans="1:10" x14ac:dyDescent="0.25">
      <c r="A204" s="1" t="s">
        <v>203</v>
      </c>
      <c r="B204" s="1" t="s">
        <v>679</v>
      </c>
      <c r="C204">
        <v>2001</v>
      </c>
      <c r="D204">
        <v>1.5</v>
      </c>
      <c r="E204">
        <v>3</v>
      </c>
      <c r="F204" s="1" t="s">
        <v>8</v>
      </c>
      <c r="G204" s="1" t="s">
        <v>624</v>
      </c>
      <c r="H204" s="1" t="s">
        <v>619</v>
      </c>
      <c r="I204" s="1" t="s">
        <v>609</v>
      </c>
      <c r="J204" s="7"/>
    </row>
    <row r="205" spans="1:10" x14ac:dyDescent="0.25">
      <c r="A205" s="1" t="s">
        <v>203</v>
      </c>
      <c r="B205" s="1" t="s">
        <v>679</v>
      </c>
      <c r="C205">
        <v>2003</v>
      </c>
      <c r="D205">
        <v>0.75</v>
      </c>
      <c r="E205">
        <v>1</v>
      </c>
      <c r="F205" s="1"/>
      <c r="G205" s="1" t="s">
        <v>624</v>
      </c>
      <c r="H205" s="1" t="s">
        <v>619</v>
      </c>
      <c r="I205" s="1" t="s">
        <v>611</v>
      </c>
      <c r="J205" s="7"/>
    </row>
    <row r="206" spans="1:10" x14ac:dyDescent="0.25">
      <c r="A206" s="1" t="s">
        <v>203</v>
      </c>
      <c r="B206" s="1" t="s">
        <v>679</v>
      </c>
      <c r="C206">
        <v>2003</v>
      </c>
      <c r="D206">
        <v>0.75</v>
      </c>
      <c r="E206">
        <v>4</v>
      </c>
      <c r="F206" s="1"/>
      <c r="G206" s="1" t="s">
        <v>624</v>
      </c>
      <c r="H206" s="1" t="s">
        <v>619</v>
      </c>
      <c r="I206" s="1" t="s">
        <v>611</v>
      </c>
      <c r="J206" s="7"/>
    </row>
    <row r="207" spans="1:10" x14ac:dyDescent="0.25">
      <c r="A207" s="1" t="s">
        <v>203</v>
      </c>
      <c r="B207" s="1" t="s">
        <v>679</v>
      </c>
      <c r="C207">
        <v>2003</v>
      </c>
      <c r="D207">
        <v>0.75</v>
      </c>
      <c r="E207">
        <v>6</v>
      </c>
      <c r="F207" s="1" t="s">
        <v>8</v>
      </c>
      <c r="G207" s="1" t="s">
        <v>624</v>
      </c>
      <c r="H207" s="1" t="s">
        <v>619</v>
      </c>
      <c r="I207" s="1" t="s">
        <v>608</v>
      </c>
      <c r="J207" s="7"/>
    </row>
    <row r="208" spans="1:10" x14ac:dyDescent="0.25">
      <c r="A208" s="1" t="s">
        <v>203</v>
      </c>
      <c r="B208" s="1" t="s">
        <v>679</v>
      </c>
      <c r="C208">
        <v>2003</v>
      </c>
      <c r="D208">
        <v>0.75</v>
      </c>
      <c r="E208">
        <v>12</v>
      </c>
      <c r="F208" s="1" t="s">
        <v>8</v>
      </c>
      <c r="G208" s="1" t="s">
        <v>624</v>
      </c>
      <c r="H208" s="1" t="s">
        <v>619</v>
      </c>
      <c r="I208" s="1" t="s">
        <v>609</v>
      </c>
      <c r="J208" s="7"/>
    </row>
    <row r="209" spans="1:10" x14ac:dyDescent="0.25">
      <c r="A209" s="1" t="s">
        <v>203</v>
      </c>
      <c r="B209" s="1" t="s">
        <v>679</v>
      </c>
      <c r="C209">
        <v>2003</v>
      </c>
      <c r="D209">
        <v>0.75</v>
      </c>
      <c r="E209">
        <v>12</v>
      </c>
      <c r="F209" s="1" t="s">
        <v>8</v>
      </c>
      <c r="G209" s="1" t="s">
        <v>624</v>
      </c>
      <c r="H209" s="1" t="s">
        <v>619</v>
      </c>
      <c r="I209" s="1" t="s">
        <v>609</v>
      </c>
      <c r="J209" s="7"/>
    </row>
    <row r="210" spans="1:10" x14ac:dyDescent="0.25">
      <c r="A210" s="1" t="s">
        <v>203</v>
      </c>
      <c r="B210" s="1" t="s">
        <v>679</v>
      </c>
      <c r="C210">
        <v>2005</v>
      </c>
      <c r="D210">
        <v>0.75</v>
      </c>
      <c r="E210">
        <v>1</v>
      </c>
      <c r="F210" s="1"/>
      <c r="G210" s="1" t="s">
        <v>624</v>
      </c>
      <c r="H210" s="1" t="s">
        <v>619</v>
      </c>
      <c r="I210" s="1" t="s">
        <v>611</v>
      </c>
      <c r="J210" s="7"/>
    </row>
    <row r="211" spans="1:10" x14ac:dyDescent="0.25">
      <c r="A211" s="1" t="s">
        <v>203</v>
      </c>
      <c r="B211" s="1" t="s">
        <v>679</v>
      </c>
      <c r="C211">
        <v>2005</v>
      </c>
      <c r="D211">
        <v>0.75</v>
      </c>
      <c r="E211">
        <v>6</v>
      </c>
      <c r="F211" s="1" t="s">
        <v>8</v>
      </c>
      <c r="G211" s="1" t="s">
        <v>624</v>
      </c>
      <c r="H211" s="1" t="s">
        <v>619</v>
      </c>
      <c r="I211" s="1" t="s">
        <v>609</v>
      </c>
      <c r="J211" s="7"/>
    </row>
    <row r="212" spans="1:10" x14ac:dyDescent="0.25">
      <c r="A212" s="1" t="s">
        <v>203</v>
      </c>
      <c r="B212" s="1" t="s">
        <v>679</v>
      </c>
      <c r="C212">
        <v>2005</v>
      </c>
      <c r="D212">
        <v>0.75</v>
      </c>
      <c r="E212">
        <v>12</v>
      </c>
      <c r="F212" s="1" t="s">
        <v>8</v>
      </c>
      <c r="G212" s="1" t="s">
        <v>624</v>
      </c>
      <c r="H212" s="1" t="s">
        <v>619</v>
      </c>
      <c r="I212" s="1" t="s">
        <v>609</v>
      </c>
      <c r="J212" s="7"/>
    </row>
    <row r="213" spans="1:10" x14ac:dyDescent="0.25">
      <c r="A213" s="1" t="s">
        <v>203</v>
      </c>
      <c r="B213" s="1" t="s">
        <v>679</v>
      </c>
      <c r="C213">
        <v>2005</v>
      </c>
      <c r="D213">
        <v>3</v>
      </c>
      <c r="E213">
        <v>1</v>
      </c>
      <c r="F213" s="1" t="s">
        <v>8</v>
      </c>
      <c r="G213" s="1" t="s">
        <v>624</v>
      </c>
      <c r="H213" s="1" t="s">
        <v>619</v>
      </c>
      <c r="I213" s="1" t="s">
        <v>609</v>
      </c>
      <c r="J213" s="7"/>
    </row>
    <row r="214" spans="1:10" x14ac:dyDescent="0.25">
      <c r="A214" s="1" t="s">
        <v>203</v>
      </c>
      <c r="B214" s="1" t="s">
        <v>679</v>
      </c>
      <c r="C214">
        <v>2006</v>
      </c>
      <c r="D214">
        <v>0.75</v>
      </c>
      <c r="E214">
        <v>1</v>
      </c>
      <c r="F214" s="1"/>
      <c r="G214" s="1" t="s">
        <v>624</v>
      </c>
      <c r="H214" s="1" t="s">
        <v>619</v>
      </c>
      <c r="I214" s="1" t="s">
        <v>611</v>
      </c>
      <c r="J214" s="7"/>
    </row>
    <row r="215" spans="1:10" x14ac:dyDescent="0.25">
      <c r="A215" s="1" t="s">
        <v>203</v>
      </c>
      <c r="B215" s="1" t="s">
        <v>679</v>
      </c>
      <c r="C215">
        <v>2007</v>
      </c>
      <c r="D215">
        <v>0.75</v>
      </c>
      <c r="E215">
        <v>1</v>
      </c>
      <c r="F215" s="1"/>
      <c r="G215" s="1" t="s">
        <v>624</v>
      </c>
      <c r="H215" s="1" t="s">
        <v>619</v>
      </c>
      <c r="I215" s="1" t="s">
        <v>611</v>
      </c>
      <c r="J215" s="7"/>
    </row>
    <row r="216" spans="1:10" x14ac:dyDescent="0.25">
      <c r="A216" s="1" t="s">
        <v>203</v>
      </c>
      <c r="B216" s="1" t="s">
        <v>679</v>
      </c>
      <c r="C216">
        <v>2008</v>
      </c>
      <c r="D216">
        <v>0.75</v>
      </c>
      <c r="E216">
        <v>2</v>
      </c>
      <c r="F216" s="1"/>
      <c r="G216" s="1" t="s">
        <v>624</v>
      </c>
      <c r="H216" s="1" t="s">
        <v>619</v>
      </c>
      <c r="I216" s="1" t="s">
        <v>611</v>
      </c>
      <c r="J216" s="7"/>
    </row>
    <row r="217" spans="1:10" x14ac:dyDescent="0.25">
      <c r="A217" s="1" t="s">
        <v>203</v>
      </c>
      <c r="B217" s="1" t="s">
        <v>679</v>
      </c>
      <c r="C217">
        <v>2008</v>
      </c>
      <c r="D217">
        <v>0.75</v>
      </c>
      <c r="E217">
        <v>3</v>
      </c>
      <c r="F217" s="1" t="s">
        <v>8</v>
      </c>
      <c r="G217" s="1" t="s">
        <v>624</v>
      </c>
      <c r="H217" s="1" t="s">
        <v>619</v>
      </c>
      <c r="I217" s="1" t="s">
        <v>609</v>
      </c>
      <c r="J217" s="7"/>
    </row>
    <row r="218" spans="1:10" x14ac:dyDescent="0.25">
      <c r="A218" s="1" t="s">
        <v>203</v>
      </c>
      <c r="B218" s="1" t="s">
        <v>679</v>
      </c>
      <c r="C218">
        <v>2008</v>
      </c>
      <c r="D218">
        <v>0.75</v>
      </c>
      <c r="E218">
        <v>6</v>
      </c>
      <c r="F218" s="1" t="s">
        <v>8</v>
      </c>
      <c r="G218" s="1" t="s">
        <v>624</v>
      </c>
      <c r="H218" s="1" t="s">
        <v>619</v>
      </c>
      <c r="I218" s="1" t="s">
        <v>609</v>
      </c>
      <c r="J218" s="7"/>
    </row>
    <row r="219" spans="1:10" x14ac:dyDescent="0.25">
      <c r="A219" s="1" t="s">
        <v>203</v>
      </c>
      <c r="B219" s="1" t="s">
        <v>679</v>
      </c>
      <c r="C219">
        <v>2008</v>
      </c>
      <c r="D219">
        <v>0.75</v>
      </c>
      <c r="E219">
        <v>12</v>
      </c>
      <c r="F219" s="1" t="s">
        <v>8</v>
      </c>
      <c r="G219" s="1" t="s">
        <v>624</v>
      </c>
      <c r="H219" s="1" t="s">
        <v>619</v>
      </c>
      <c r="I219" s="1" t="s">
        <v>609</v>
      </c>
      <c r="J219" s="7"/>
    </row>
    <row r="220" spans="1:10" x14ac:dyDescent="0.25">
      <c r="A220" s="1" t="s">
        <v>203</v>
      </c>
      <c r="B220" s="1" t="s">
        <v>679</v>
      </c>
      <c r="C220">
        <v>2009</v>
      </c>
      <c r="D220">
        <v>0.75</v>
      </c>
      <c r="E220">
        <v>2</v>
      </c>
      <c r="F220" s="1"/>
      <c r="G220" s="1" t="s">
        <v>624</v>
      </c>
      <c r="H220" s="1" t="s">
        <v>619</v>
      </c>
      <c r="I220" s="1" t="s">
        <v>611</v>
      </c>
      <c r="J220" s="7"/>
    </row>
    <row r="221" spans="1:10" x14ac:dyDescent="0.25">
      <c r="A221" s="1" t="s">
        <v>203</v>
      </c>
      <c r="B221" s="1" t="s">
        <v>679</v>
      </c>
      <c r="C221">
        <v>2009</v>
      </c>
      <c r="D221">
        <v>0.75</v>
      </c>
      <c r="E221">
        <v>6</v>
      </c>
      <c r="F221" s="1" t="s">
        <v>8</v>
      </c>
      <c r="G221" s="1" t="s">
        <v>624</v>
      </c>
      <c r="H221" s="1" t="s">
        <v>619</v>
      </c>
      <c r="I221" s="1" t="s">
        <v>609</v>
      </c>
      <c r="J221" s="7"/>
    </row>
    <row r="222" spans="1:10" x14ac:dyDescent="0.25">
      <c r="A222" s="1" t="s">
        <v>203</v>
      </c>
      <c r="B222" s="1" t="s">
        <v>679</v>
      </c>
      <c r="C222">
        <v>2009</v>
      </c>
      <c r="D222">
        <v>1.5</v>
      </c>
      <c r="E222">
        <v>3</v>
      </c>
      <c r="F222" s="1" t="s">
        <v>8</v>
      </c>
      <c r="G222" s="1" t="s">
        <v>624</v>
      </c>
      <c r="H222" s="1" t="s">
        <v>619</v>
      </c>
      <c r="I222" s="1" t="s">
        <v>609</v>
      </c>
      <c r="J222" s="7"/>
    </row>
    <row r="223" spans="1:10" x14ac:dyDescent="0.25">
      <c r="A223" s="1" t="s">
        <v>203</v>
      </c>
      <c r="B223" s="1" t="s">
        <v>679</v>
      </c>
      <c r="C223">
        <v>2009</v>
      </c>
      <c r="D223">
        <v>3</v>
      </c>
      <c r="E223">
        <v>1</v>
      </c>
      <c r="F223" s="1" t="s">
        <v>8</v>
      </c>
      <c r="G223" s="1" t="s">
        <v>624</v>
      </c>
      <c r="H223" s="1" t="s">
        <v>619</v>
      </c>
      <c r="I223" s="1" t="s">
        <v>609</v>
      </c>
      <c r="J223" s="7"/>
    </row>
    <row r="224" spans="1:10" x14ac:dyDescent="0.25">
      <c r="A224" s="1" t="s">
        <v>203</v>
      </c>
      <c r="B224" s="1" t="s">
        <v>679</v>
      </c>
      <c r="C224">
        <v>2009</v>
      </c>
      <c r="D224">
        <v>6</v>
      </c>
      <c r="E224">
        <v>1</v>
      </c>
      <c r="F224" s="1" t="s">
        <v>8</v>
      </c>
      <c r="G224" s="1" t="s">
        <v>624</v>
      </c>
      <c r="H224" s="1" t="s">
        <v>619</v>
      </c>
      <c r="I224" s="1" t="s">
        <v>609</v>
      </c>
      <c r="J224" s="7"/>
    </row>
    <row r="225" spans="1:10" x14ac:dyDescent="0.25">
      <c r="A225" s="1" t="s">
        <v>203</v>
      </c>
      <c r="B225" s="1" t="s">
        <v>679</v>
      </c>
      <c r="C225">
        <v>2010</v>
      </c>
      <c r="D225">
        <v>0.75</v>
      </c>
      <c r="E225">
        <v>3</v>
      </c>
      <c r="F225" s="1"/>
      <c r="G225" s="1" t="s">
        <v>624</v>
      </c>
      <c r="H225" s="1" t="s">
        <v>619</v>
      </c>
      <c r="I225" s="1" t="s">
        <v>611</v>
      </c>
      <c r="J225" s="7"/>
    </row>
    <row r="226" spans="1:10" x14ac:dyDescent="0.25">
      <c r="A226" s="1" t="s">
        <v>203</v>
      </c>
      <c r="B226" s="1" t="s">
        <v>679</v>
      </c>
      <c r="C226">
        <v>2010</v>
      </c>
      <c r="D226">
        <v>0.75</v>
      </c>
      <c r="E226">
        <v>24</v>
      </c>
      <c r="F226" s="1" t="s">
        <v>8</v>
      </c>
      <c r="G226" s="1" t="s">
        <v>624</v>
      </c>
      <c r="H226" s="1" t="s">
        <v>619</v>
      </c>
      <c r="I226" s="1" t="s">
        <v>609</v>
      </c>
      <c r="J226" s="7"/>
    </row>
    <row r="227" spans="1:10" x14ac:dyDescent="0.25">
      <c r="A227" s="1" t="s">
        <v>203</v>
      </c>
      <c r="B227" s="1" t="s">
        <v>679</v>
      </c>
      <c r="C227">
        <v>2010</v>
      </c>
      <c r="D227">
        <v>3</v>
      </c>
      <c r="E227">
        <v>1</v>
      </c>
      <c r="F227" s="1" t="s">
        <v>8</v>
      </c>
      <c r="G227" s="1" t="s">
        <v>624</v>
      </c>
      <c r="H227" s="1" t="s">
        <v>619</v>
      </c>
      <c r="I227" s="1" t="s">
        <v>609</v>
      </c>
      <c r="J227" s="7"/>
    </row>
    <row r="228" spans="1:10" x14ac:dyDescent="0.25">
      <c r="A228" s="1" t="s">
        <v>203</v>
      </c>
      <c r="B228" s="1" t="s">
        <v>679</v>
      </c>
      <c r="C228">
        <v>2010</v>
      </c>
      <c r="D228">
        <v>6</v>
      </c>
      <c r="E228">
        <v>1</v>
      </c>
      <c r="F228" s="1" t="s">
        <v>8</v>
      </c>
      <c r="G228" s="1" t="s">
        <v>624</v>
      </c>
      <c r="H228" s="1" t="s">
        <v>619</v>
      </c>
      <c r="I228" s="1" t="s">
        <v>609</v>
      </c>
      <c r="J228" s="7"/>
    </row>
    <row r="229" spans="1:10" x14ac:dyDescent="0.25">
      <c r="A229" s="1" t="s">
        <v>203</v>
      </c>
      <c r="B229" s="1" t="s">
        <v>679</v>
      </c>
      <c r="C229">
        <v>2015</v>
      </c>
      <c r="D229">
        <v>0.75</v>
      </c>
      <c r="E229">
        <v>3</v>
      </c>
      <c r="F229" s="1" t="s">
        <v>8</v>
      </c>
      <c r="G229" s="1" t="s">
        <v>624</v>
      </c>
      <c r="H229" s="1" t="s">
        <v>619</v>
      </c>
      <c r="I229" s="1" t="s">
        <v>609</v>
      </c>
      <c r="J229" s="7"/>
    </row>
    <row r="230" spans="1:10" x14ac:dyDescent="0.25">
      <c r="A230" s="1" t="s">
        <v>203</v>
      </c>
      <c r="B230" s="1" t="s">
        <v>679</v>
      </c>
      <c r="C230">
        <v>2015</v>
      </c>
      <c r="D230">
        <v>0.75</v>
      </c>
      <c r="E230">
        <v>6</v>
      </c>
      <c r="F230" s="1" t="s">
        <v>8</v>
      </c>
      <c r="G230" s="1" t="s">
        <v>624</v>
      </c>
      <c r="H230" s="1" t="s">
        <v>619</v>
      </c>
      <c r="I230" s="1" t="s">
        <v>609</v>
      </c>
      <c r="J230" s="7"/>
    </row>
    <row r="231" spans="1:10" x14ac:dyDescent="0.25">
      <c r="A231" s="1" t="s">
        <v>203</v>
      </c>
      <c r="B231" s="1" t="s">
        <v>679</v>
      </c>
      <c r="C231">
        <v>2016</v>
      </c>
      <c r="D231">
        <v>0.75</v>
      </c>
      <c r="E231">
        <v>3</v>
      </c>
      <c r="F231" s="1" t="s">
        <v>8</v>
      </c>
      <c r="G231" s="1" t="s">
        <v>624</v>
      </c>
      <c r="H231" s="1" t="s">
        <v>619</v>
      </c>
      <c r="I231" s="1" t="s">
        <v>609</v>
      </c>
      <c r="J231" s="7"/>
    </row>
    <row r="232" spans="1:10" x14ac:dyDescent="0.25">
      <c r="A232" s="1" t="s">
        <v>203</v>
      </c>
      <c r="B232" s="1" t="s">
        <v>679</v>
      </c>
      <c r="C232">
        <v>2016</v>
      </c>
      <c r="D232">
        <v>0.75</v>
      </c>
      <c r="E232">
        <v>3</v>
      </c>
      <c r="F232" s="1" t="s">
        <v>8</v>
      </c>
      <c r="G232" s="1" t="s">
        <v>624</v>
      </c>
      <c r="H232" s="1" t="s">
        <v>619</v>
      </c>
      <c r="I232" s="1" t="s">
        <v>609</v>
      </c>
      <c r="J232" s="7"/>
    </row>
    <row r="233" spans="1:10" x14ac:dyDescent="0.25">
      <c r="A233" s="1" t="s">
        <v>203</v>
      </c>
      <c r="B233" s="1" t="s">
        <v>679</v>
      </c>
      <c r="C233">
        <v>2016</v>
      </c>
      <c r="D233">
        <v>0.75</v>
      </c>
      <c r="E233">
        <v>6</v>
      </c>
      <c r="F233" s="1" t="s">
        <v>8</v>
      </c>
      <c r="G233" s="1" t="s">
        <v>624</v>
      </c>
      <c r="H233" s="1" t="s">
        <v>619</v>
      </c>
      <c r="I233" s="1" t="s">
        <v>609</v>
      </c>
      <c r="J233" s="7"/>
    </row>
    <row r="234" spans="1:10" x14ac:dyDescent="0.25">
      <c r="A234" s="1" t="s">
        <v>203</v>
      </c>
      <c r="B234" s="1" t="s">
        <v>679</v>
      </c>
      <c r="C234">
        <v>2016</v>
      </c>
      <c r="D234">
        <v>0.75</v>
      </c>
      <c r="E234">
        <v>12</v>
      </c>
      <c r="F234" s="1" t="s">
        <v>65</v>
      </c>
      <c r="G234" s="1" t="s">
        <v>624</v>
      </c>
      <c r="H234" s="1" t="s">
        <v>619</v>
      </c>
      <c r="I234" s="1" t="s">
        <v>609</v>
      </c>
      <c r="J234" s="7"/>
    </row>
    <row r="235" spans="1:10" x14ac:dyDescent="0.25">
      <c r="A235" s="1" t="s">
        <v>203</v>
      </c>
      <c r="B235" s="1" t="s">
        <v>679</v>
      </c>
      <c r="C235">
        <v>2016</v>
      </c>
      <c r="D235">
        <v>0.75</v>
      </c>
      <c r="E235">
        <v>12</v>
      </c>
      <c r="F235" s="1" t="s">
        <v>8</v>
      </c>
      <c r="G235" s="1" t="s">
        <v>624</v>
      </c>
      <c r="H235" s="1" t="s">
        <v>619</v>
      </c>
      <c r="I235" s="1" t="s">
        <v>609</v>
      </c>
      <c r="J235" s="7"/>
    </row>
    <row r="236" spans="1:10" x14ac:dyDescent="0.25">
      <c r="A236" s="1" t="s">
        <v>204</v>
      </c>
      <c r="B236" s="1" t="s">
        <v>679</v>
      </c>
      <c r="C236">
        <v>1964</v>
      </c>
      <c r="D236">
        <v>0.75</v>
      </c>
      <c r="E236">
        <v>3</v>
      </c>
      <c r="F236" s="1"/>
      <c r="G236" s="1" t="s">
        <v>624</v>
      </c>
      <c r="H236" s="1" t="s">
        <v>619</v>
      </c>
      <c r="I236" s="1" t="s">
        <v>611</v>
      </c>
      <c r="J236" s="7"/>
    </row>
    <row r="237" spans="1:10" x14ac:dyDescent="0.25">
      <c r="A237" s="1" t="s">
        <v>204</v>
      </c>
      <c r="B237" s="1" t="s">
        <v>679</v>
      </c>
      <c r="C237">
        <v>1982</v>
      </c>
      <c r="D237">
        <v>1.5</v>
      </c>
      <c r="E237">
        <v>1</v>
      </c>
      <c r="F237" s="1" t="s">
        <v>10</v>
      </c>
      <c r="G237" s="1" t="s">
        <v>624</v>
      </c>
      <c r="H237" s="1" t="s">
        <v>619</v>
      </c>
      <c r="I237" s="1" t="s">
        <v>608</v>
      </c>
      <c r="J237" s="7"/>
    </row>
    <row r="238" spans="1:10" x14ac:dyDescent="0.25">
      <c r="A238" s="1" t="s">
        <v>204</v>
      </c>
      <c r="B238" s="1" t="s">
        <v>679</v>
      </c>
      <c r="C238">
        <v>1983</v>
      </c>
      <c r="D238">
        <v>0.75</v>
      </c>
      <c r="E238">
        <v>6</v>
      </c>
      <c r="F238" s="1" t="s">
        <v>8</v>
      </c>
      <c r="G238" s="1" t="s">
        <v>624</v>
      </c>
      <c r="H238" s="1" t="s">
        <v>619</v>
      </c>
      <c r="I238" s="1" t="s">
        <v>609</v>
      </c>
      <c r="J238" s="7"/>
    </row>
    <row r="239" spans="1:10" x14ac:dyDescent="0.25">
      <c r="A239" s="1" t="s">
        <v>204</v>
      </c>
      <c r="B239" s="1" t="s">
        <v>679</v>
      </c>
      <c r="C239">
        <v>1983</v>
      </c>
      <c r="D239">
        <v>0.75</v>
      </c>
      <c r="E239">
        <v>12</v>
      </c>
      <c r="F239" s="1" t="s">
        <v>8</v>
      </c>
      <c r="G239" s="1" t="s">
        <v>624</v>
      </c>
      <c r="H239" s="1" t="s">
        <v>619</v>
      </c>
      <c r="I239" s="1" t="s">
        <v>609</v>
      </c>
      <c r="J239" s="7"/>
    </row>
    <row r="240" spans="1:10" x14ac:dyDescent="0.25">
      <c r="A240" s="1" t="s">
        <v>204</v>
      </c>
      <c r="B240" s="1" t="s">
        <v>679</v>
      </c>
      <c r="C240">
        <v>1985</v>
      </c>
      <c r="D240">
        <v>0.75</v>
      </c>
      <c r="E240">
        <v>6</v>
      </c>
      <c r="F240" s="1" t="s">
        <v>102</v>
      </c>
      <c r="G240" s="1" t="s">
        <v>624</v>
      </c>
      <c r="H240" s="1" t="s">
        <v>619</v>
      </c>
      <c r="I240" s="1" t="s">
        <v>609</v>
      </c>
      <c r="J240" s="7"/>
    </row>
    <row r="241" spans="1:10" x14ac:dyDescent="0.25">
      <c r="A241" s="1" t="s">
        <v>204</v>
      </c>
      <c r="B241" s="1" t="s">
        <v>679</v>
      </c>
      <c r="C241">
        <v>1986</v>
      </c>
      <c r="D241">
        <v>0.75</v>
      </c>
      <c r="E241">
        <v>2</v>
      </c>
      <c r="F241" s="1"/>
      <c r="G241" s="1" t="s">
        <v>624</v>
      </c>
      <c r="H241" s="1" t="s">
        <v>619</v>
      </c>
      <c r="I241" s="1" t="s">
        <v>611</v>
      </c>
      <c r="J241" s="7"/>
    </row>
    <row r="242" spans="1:10" x14ac:dyDescent="0.25">
      <c r="A242" s="1" t="s">
        <v>204</v>
      </c>
      <c r="B242" s="1" t="s">
        <v>679</v>
      </c>
      <c r="C242">
        <v>1986</v>
      </c>
      <c r="D242">
        <v>0.75</v>
      </c>
      <c r="E242">
        <v>6</v>
      </c>
      <c r="F242" s="1" t="s">
        <v>102</v>
      </c>
      <c r="G242" s="1" t="s">
        <v>624</v>
      </c>
      <c r="H242" s="1" t="s">
        <v>619</v>
      </c>
      <c r="I242" s="1" t="s">
        <v>609</v>
      </c>
      <c r="J242" s="7"/>
    </row>
    <row r="243" spans="1:10" x14ac:dyDescent="0.25">
      <c r="A243" s="1" t="s">
        <v>204</v>
      </c>
      <c r="B243" s="1" t="s">
        <v>679</v>
      </c>
      <c r="C243">
        <v>1989</v>
      </c>
      <c r="D243">
        <v>0.75</v>
      </c>
      <c r="E243">
        <v>5</v>
      </c>
      <c r="F243" s="1" t="s">
        <v>8</v>
      </c>
      <c r="G243" s="1" t="s">
        <v>624</v>
      </c>
      <c r="H243" s="1" t="s">
        <v>619</v>
      </c>
      <c r="I243" s="1" t="s">
        <v>609</v>
      </c>
      <c r="J243" s="7"/>
    </row>
    <row r="244" spans="1:10" x14ac:dyDescent="0.25">
      <c r="A244" s="1" t="s">
        <v>204</v>
      </c>
      <c r="B244" s="1" t="s">
        <v>679</v>
      </c>
      <c r="C244">
        <v>1989</v>
      </c>
      <c r="D244">
        <v>0.75</v>
      </c>
      <c r="E244">
        <v>6</v>
      </c>
      <c r="F244" s="1" t="s">
        <v>102</v>
      </c>
      <c r="G244" s="1" t="s">
        <v>624</v>
      </c>
      <c r="H244" s="1" t="s">
        <v>619</v>
      </c>
      <c r="I244" s="1" t="s">
        <v>609</v>
      </c>
      <c r="J244" s="7"/>
    </row>
    <row r="245" spans="1:10" x14ac:dyDescent="0.25">
      <c r="A245" s="1" t="s">
        <v>204</v>
      </c>
      <c r="B245" s="1" t="s">
        <v>679</v>
      </c>
      <c r="C245">
        <v>1998</v>
      </c>
      <c r="D245">
        <v>0.75</v>
      </c>
      <c r="E245">
        <v>5</v>
      </c>
      <c r="F245" s="1" t="s">
        <v>8</v>
      </c>
      <c r="G245" s="1" t="s">
        <v>624</v>
      </c>
      <c r="H245" s="1" t="s">
        <v>619</v>
      </c>
      <c r="I245" s="1" t="s">
        <v>609</v>
      </c>
      <c r="J245" s="7"/>
    </row>
    <row r="246" spans="1:10" x14ac:dyDescent="0.25">
      <c r="A246" s="1" t="s">
        <v>204</v>
      </c>
      <c r="B246" s="1" t="s">
        <v>679</v>
      </c>
      <c r="C246">
        <v>1998</v>
      </c>
      <c r="D246">
        <v>0.75</v>
      </c>
      <c r="E246">
        <v>6</v>
      </c>
      <c r="F246" s="1" t="s">
        <v>8</v>
      </c>
      <c r="G246" s="1" t="s">
        <v>624</v>
      </c>
      <c r="H246" s="1" t="s">
        <v>619</v>
      </c>
      <c r="I246" s="1" t="s">
        <v>609</v>
      </c>
      <c r="J246" s="7"/>
    </row>
    <row r="247" spans="1:10" x14ac:dyDescent="0.25">
      <c r="A247" s="1" t="s">
        <v>204</v>
      </c>
      <c r="B247" s="1" t="s">
        <v>679</v>
      </c>
      <c r="C247">
        <v>1998</v>
      </c>
      <c r="D247">
        <v>0.75</v>
      </c>
      <c r="E247">
        <v>6</v>
      </c>
      <c r="F247" s="1" t="s">
        <v>8</v>
      </c>
      <c r="G247" s="1" t="s">
        <v>624</v>
      </c>
      <c r="H247" s="1" t="s">
        <v>619</v>
      </c>
      <c r="I247" s="1" t="s">
        <v>609</v>
      </c>
      <c r="J247" s="7"/>
    </row>
    <row r="248" spans="1:10" x14ac:dyDescent="0.25">
      <c r="A248" s="1" t="s">
        <v>204</v>
      </c>
      <c r="B248" s="1" t="s">
        <v>679</v>
      </c>
      <c r="C248">
        <v>2000</v>
      </c>
      <c r="D248">
        <v>0.75</v>
      </c>
      <c r="E248">
        <v>6</v>
      </c>
      <c r="F248" s="1" t="s">
        <v>8</v>
      </c>
      <c r="G248" s="1" t="s">
        <v>624</v>
      </c>
      <c r="H248" s="1" t="s">
        <v>619</v>
      </c>
      <c r="I248" s="1" t="s">
        <v>609</v>
      </c>
      <c r="J248" s="7"/>
    </row>
    <row r="249" spans="1:10" x14ac:dyDescent="0.25">
      <c r="A249" s="1" t="s">
        <v>204</v>
      </c>
      <c r="B249" s="1" t="s">
        <v>679</v>
      </c>
      <c r="C249">
        <v>2000</v>
      </c>
      <c r="D249">
        <v>0.75</v>
      </c>
      <c r="E249">
        <v>7</v>
      </c>
      <c r="F249" s="1"/>
      <c r="G249" s="1" t="s">
        <v>624</v>
      </c>
      <c r="H249" s="1" t="s">
        <v>619</v>
      </c>
      <c r="I249" s="1" t="s">
        <v>611</v>
      </c>
      <c r="J249" s="7"/>
    </row>
    <row r="250" spans="1:10" x14ac:dyDescent="0.25">
      <c r="A250" s="1" t="s">
        <v>204</v>
      </c>
      <c r="B250" s="1" t="s">
        <v>679</v>
      </c>
      <c r="C250">
        <v>2000</v>
      </c>
      <c r="D250">
        <v>0.75</v>
      </c>
      <c r="E250">
        <v>18</v>
      </c>
      <c r="F250" s="1" t="s">
        <v>8</v>
      </c>
      <c r="G250" s="1" t="s">
        <v>624</v>
      </c>
      <c r="H250" s="1" t="s">
        <v>619</v>
      </c>
      <c r="I250" s="1" t="s">
        <v>609</v>
      </c>
      <c r="J250" s="7"/>
    </row>
    <row r="251" spans="1:10" x14ac:dyDescent="0.25">
      <c r="A251" s="1" t="s">
        <v>204</v>
      </c>
      <c r="B251" s="1" t="s">
        <v>679</v>
      </c>
      <c r="C251">
        <v>2000</v>
      </c>
      <c r="D251">
        <v>1.5</v>
      </c>
      <c r="E251">
        <v>3</v>
      </c>
      <c r="F251" s="1"/>
      <c r="G251" s="1" t="s">
        <v>624</v>
      </c>
      <c r="H251" s="1" t="s">
        <v>619</v>
      </c>
      <c r="I251" s="1" t="s">
        <v>611</v>
      </c>
      <c r="J251" s="7"/>
    </row>
    <row r="252" spans="1:10" x14ac:dyDescent="0.25">
      <c r="A252" s="1" t="s">
        <v>204</v>
      </c>
      <c r="B252" s="1" t="s">
        <v>679</v>
      </c>
      <c r="C252">
        <v>2000</v>
      </c>
      <c r="D252">
        <v>3</v>
      </c>
      <c r="E252">
        <v>1</v>
      </c>
      <c r="F252" s="1" t="s">
        <v>8</v>
      </c>
      <c r="G252" s="1" t="s">
        <v>624</v>
      </c>
      <c r="H252" s="1" t="s">
        <v>619</v>
      </c>
      <c r="I252" s="1" t="s">
        <v>609</v>
      </c>
      <c r="J252" s="7"/>
    </row>
    <row r="253" spans="1:10" x14ac:dyDescent="0.25">
      <c r="A253" s="1" t="s">
        <v>204</v>
      </c>
      <c r="B253" s="1" t="s">
        <v>679</v>
      </c>
      <c r="C253">
        <v>2001</v>
      </c>
      <c r="D253">
        <v>0.75</v>
      </c>
      <c r="E253">
        <v>6</v>
      </c>
      <c r="F253" s="1" t="s">
        <v>8</v>
      </c>
      <c r="G253" s="1" t="s">
        <v>624</v>
      </c>
      <c r="H253" s="1" t="s">
        <v>619</v>
      </c>
      <c r="I253" s="1" t="s">
        <v>609</v>
      </c>
      <c r="J253" s="7"/>
    </row>
    <row r="254" spans="1:10" x14ac:dyDescent="0.25">
      <c r="A254" s="1" t="s">
        <v>204</v>
      </c>
      <c r="B254" s="1" t="s">
        <v>679</v>
      </c>
      <c r="C254">
        <v>2001</v>
      </c>
      <c r="D254">
        <v>0.75</v>
      </c>
      <c r="E254">
        <v>12</v>
      </c>
      <c r="F254" s="1" t="s">
        <v>8</v>
      </c>
      <c r="G254" s="1" t="s">
        <v>624</v>
      </c>
      <c r="H254" s="1" t="s">
        <v>619</v>
      </c>
      <c r="I254" s="1" t="s">
        <v>609</v>
      </c>
      <c r="J254" s="7"/>
    </row>
    <row r="255" spans="1:10" x14ac:dyDescent="0.25">
      <c r="A255" s="1" t="s">
        <v>204</v>
      </c>
      <c r="B255" s="1" t="s">
        <v>679</v>
      </c>
      <c r="C255">
        <v>2001</v>
      </c>
      <c r="D255">
        <v>1.5</v>
      </c>
      <c r="E255">
        <v>3</v>
      </c>
      <c r="F255" s="1" t="s">
        <v>8</v>
      </c>
      <c r="G255" s="1" t="s">
        <v>624</v>
      </c>
      <c r="H255" s="1" t="s">
        <v>619</v>
      </c>
      <c r="I255" s="1" t="s">
        <v>609</v>
      </c>
      <c r="J255" s="7"/>
    </row>
    <row r="256" spans="1:10" x14ac:dyDescent="0.25">
      <c r="A256" s="1" t="s">
        <v>204</v>
      </c>
      <c r="B256" s="1" t="s">
        <v>679</v>
      </c>
      <c r="C256">
        <v>2004</v>
      </c>
      <c r="D256">
        <v>0.75</v>
      </c>
      <c r="E256">
        <v>6</v>
      </c>
      <c r="F256" s="1" t="s">
        <v>8</v>
      </c>
      <c r="G256" s="1" t="s">
        <v>624</v>
      </c>
      <c r="H256" s="1" t="s">
        <v>619</v>
      </c>
      <c r="I256" s="1" t="s">
        <v>609</v>
      </c>
      <c r="J256" s="7"/>
    </row>
    <row r="257" spans="1:10" x14ac:dyDescent="0.25">
      <c r="A257" s="1" t="s">
        <v>204</v>
      </c>
      <c r="B257" s="1" t="s">
        <v>679</v>
      </c>
      <c r="C257">
        <v>2004</v>
      </c>
      <c r="D257">
        <v>0.75</v>
      </c>
      <c r="E257">
        <v>6</v>
      </c>
      <c r="F257" s="1" t="s">
        <v>8</v>
      </c>
      <c r="G257" s="1" t="s">
        <v>624</v>
      </c>
      <c r="H257" s="1" t="s">
        <v>619</v>
      </c>
      <c r="I257" s="1" t="s">
        <v>609</v>
      </c>
      <c r="J257" s="7"/>
    </row>
    <row r="258" spans="1:10" x14ac:dyDescent="0.25">
      <c r="A258" s="1" t="s">
        <v>204</v>
      </c>
      <c r="B258" s="1" t="s">
        <v>679</v>
      </c>
      <c r="C258">
        <v>2005</v>
      </c>
      <c r="D258">
        <v>0.75</v>
      </c>
      <c r="E258">
        <v>6</v>
      </c>
      <c r="F258" s="1" t="s">
        <v>8</v>
      </c>
      <c r="G258" s="1" t="s">
        <v>624</v>
      </c>
      <c r="H258" s="1" t="s">
        <v>619</v>
      </c>
      <c r="I258" s="1" t="s">
        <v>609</v>
      </c>
      <c r="J258" s="7"/>
    </row>
    <row r="259" spans="1:10" x14ac:dyDescent="0.25">
      <c r="A259" s="1" t="s">
        <v>204</v>
      </c>
      <c r="B259" s="1" t="s">
        <v>679</v>
      </c>
      <c r="C259">
        <v>2005</v>
      </c>
      <c r="D259">
        <v>6</v>
      </c>
      <c r="E259">
        <v>1</v>
      </c>
      <c r="F259" s="1" t="s">
        <v>8</v>
      </c>
      <c r="G259" s="1" t="s">
        <v>624</v>
      </c>
      <c r="H259" s="1" t="s">
        <v>619</v>
      </c>
      <c r="I259" s="1" t="s">
        <v>609</v>
      </c>
      <c r="J259" s="7"/>
    </row>
    <row r="260" spans="1:10" x14ac:dyDescent="0.25">
      <c r="A260" s="1" t="s">
        <v>204</v>
      </c>
      <c r="B260" s="1" t="s">
        <v>679</v>
      </c>
      <c r="C260">
        <v>2006</v>
      </c>
      <c r="D260">
        <v>0.75</v>
      </c>
      <c r="E260">
        <v>1</v>
      </c>
      <c r="F260" s="1"/>
      <c r="G260" s="1" t="s">
        <v>624</v>
      </c>
      <c r="H260" s="1" t="s">
        <v>619</v>
      </c>
      <c r="I260" s="1" t="s">
        <v>611</v>
      </c>
      <c r="J260" s="7"/>
    </row>
    <row r="261" spans="1:10" x14ac:dyDescent="0.25">
      <c r="A261" s="1" t="s">
        <v>204</v>
      </c>
      <c r="B261" s="1" t="s">
        <v>679</v>
      </c>
      <c r="C261">
        <v>2007</v>
      </c>
      <c r="D261">
        <v>0.75</v>
      </c>
      <c r="E261">
        <v>3</v>
      </c>
      <c r="F261" s="1"/>
      <c r="G261" s="1" t="s">
        <v>624</v>
      </c>
      <c r="H261" s="1" t="s">
        <v>619</v>
      </c>
      <c r="I261" s="1" t="s">
        <v>611</v>
      </c>
      <c r="J261" s="7"/>
    </row>
    <row r="262" spans="1:10" x14ac:dyDescent="0.25">
      <c r="A262" s="1" t="s">
        <v>204</v>
      </c>
      <c r="B262" s="1" t="s">
        <v>679</v>
      </c>
      <c r="C262">
        <v>2008</v>
      </c>
      <c r="D262">
        <v>0.75</v>
      </c>
      <c r="E262">
        <v>3</v>
      </c>
      <c r="F262" s="1"/>
      <c r="G262" s="1" t="s">
        <v>624</v>
      </c>
      <c r="H262" s="1" t="s">
        <v>619</v>
      </c>
      <c r="I262" s="1" t="s">
        <v>611</v>
      </c>
      <c r="J262" s="7"/>
    </row>
    <row r="263" spans="1:10" x14ac:dyDescent="0.25">
      <c r="A263" s="1" t="s">
        <v>204</v>
      </c>
      <c r="B263" s="1" t="s">
        <v>679</v>
      </c>
      <c r="C263">
        <v>2009</v>
      </c>
      <c r="D263">
        <v>0.75</v>
      </c>
      <c r="E263">
        <v>6</v>
      </c>
      <c r="F263" s="1" t="s">
        <v>8</v>
      </c>
      <c r="G263" s="1" t="s">
        <v>624</v>
      </c>
      <c r="H263" s="1" t="s">
        <v>619</v>
      </c>
      <c r="I263" s="1" t="s">
        <v>609</v>
      </c>
      <c r="J263" s="7"/>
    </row>
    <row r="264" spans="1:10" x14ac:dyDescent="0.25">
      <c r="A264" s="1" t="s">
        <v>204</v>
      </c>
      <c r="B264" s="1" t="s">
        <v>679</v>
      </c>
      <c r="C264">
        <v>2009</v>
      </c>
      <c r="D264">
        <v>0.75</v>
      </c>
      <c r="E264">
        <v>6</v>
      </c>
      <c r="F264" s="1" t="s">
        <v>8</v>
      </c>
      <c r="G264" s="1" t="s">
        <v>624</v>
      </c>
      <c r="H264" s="1" t="s">
        <v>619</v>
      </c>
      <c r="I264" s="1" t="s">
        <v>609</v>
      </c>
      <c r="J264" s="7"/>
    </row>
    <row r="265" spans="1:10" x14ac:dyDescent="0.25">
      <c r="A265" s="1" t="s">
        <v>204</v>
      </c>
      <c r="B265" s="1" t="s">
        <v>679</v>
      </c>
      <c r="C265">
        <v>2009</v>
      </c>
      <c r="D265">
        <v>0.75</v>
      </c>
      <c r="E265">
        <v>6</v>
      </c>
      <c r="F265" s="1" t="s">
        <v>8</v>
      </c>
      <c r="G265" s="1" t="s">
        <v>624</v>
      </c>
      <c r="H265" s="1" t="s">
        <v>619</v>
      </c>
      <c r="I265" s="1" t="s">
        <v>609</v>
      </c>
      <c r="J265" s="7"/>
    </row>
    <row r="266" spans="1:10" x14ac:dyDescent="0.25">
      <c r="A266" s="1" t="s">
        <v>204</v>
      </c>
      <c r="B266" s="1" t="s">
        <v>679</v>
      </c>
      <c r="C266">
        <v>2009</v>
      </c>
      <c r="D266">
        <v>0.75</v>
      </c>
      <c r="E266">
        <v>12</v>
      </c>
      <c r="F266" s="1" t="s">
        <v>8</v>
      </c>
      <c r="G266" s="1" t="s">
        <v>624</v>
      </c>
      <c r="H266" s="1" t="s">
        <v>619</v>
      </c>
      <c r="I266" s="1" t="s">
        <v>609</v>
      </c>
      <c r="J266" s="7"/>
    </row>
    <row r="267" spans="1:10" x14ac:dyDescent="0.25">
      <c r="A267" s="1" t="s">
        <v>204</v>
      </c>
      <c r="B267" s="1" t="s">
        <v>679</v>
      </c>
      <c r="C267">
        <v>2009</v>
      </c>
      <c r="D267">
        <v>1.5</v>
      </c>
      <c r="E267">
        <v>3</v>
      </c>
      <c r="F267" s="1" t="s">
        <v>8</v>
      </c>
      <c r="G267" s="1" t="s">
        <v>624</v>
      </c>
      <c r="H267" s="1" t="s">
        <v>619</v>
      </c>
      <c r="I267" s="1" t="s">
        <v>609</v>
      </c>
      <c r="J267" s="7"/>
    </row>
    <row r="268" spans="1:10" x14ac:dyDescent="0.25">
      <c r="A268" s="1" t="s">
        <v>204</v>
      </c>
      <c r="B268" s="1" t="s">
        <v>679</v>
      </c>
      <c r="C268">
        <v>2009</v>
      </c>
      <c r="D268">
        <v>1.5</v>
      </c>
      <c r="E268">
        <v>3</v>
      </c>
      <c r="F268" s="1" t="s">
        <v>8</v>
      </c>
      <c r="G268" s="1" t="s">
        <v>624</v>
      </c>
      <c r="H268" s="1" t="s">
        <v>619</v>
      </c>
      <c r="I268" s="1" t="s">
        <v>609</v>
      </c>
      <c r="J268" s="7"/>
    </row>
    <row r="269" spans="1:10" x14ac:dyDescent="0.25">
      <c r="A269" s="1" t="s">
        <v>204</v>
      </c>
      <c r="B269" s="1" t="s">
        <v>679</v>
      </c>
      <c r="C269">
        <v>2009</v>
      </c>
      <c r="D269">
        <v>1.5</v>
      </c>
      <c r="E269">
        <v>3</v>
      </c>
      <c r="F269" s="1" t="s">
        <v>8</v>
      </c>
      <c r="G269" s="1" t="s">
        <v>624</v>
      </c>
      <c r="H269" s="1" t="s">
        <v>619</v>
      </c>
      <c r="I269" s="1" t="s">
        <v>609</v>
      </c>
      <c r="J269" s="7"/>
    </row>
    <row r="270" spans="1:10" x14ac:dyDescent="0.25">
      <c r="A270" s="1" t="s">
        <v>204</v>
      </c>
      <c r="B270" s="1" t="s">
        <v>679</v>
      </c>
      <c r="C270">
        <v>2009</v>
      </c>
      <c r="D270">
        <v>1.5</v>
      </c>
      <c r="E270">
        <v>9</v>
      </c>
      <c r="F270" s="1" t="s">
        <v>8</v>
      </c>
      <c r="G270" s="1" t="s">
        <v>624</v>
      </c>
      <c r="H270" s="1" t="s">
        <v>619</v>
      </c>
      <c r="I270" s="1" t="s">
        <v>609</v>
      </c>
      <c r="J270" s="7"/>
    </row>
    <row r="271" spans="1:10" x14ac:dyDescent="0.25">
      <c r="A271" s="1" t="s">
        <v>204</v>
      </c>
      <c r="B271" s="1" t="s">
        <v>679</v>
      </c>
      <c r="C271">
        <v>2009</v>
      </c>
      <c r="D271">
        <v>3</v>
      </c>
      <c r="E271">
        <v>1</v>
      </c>
      <c r="F271" s="1" t="s">
        <v>8</v>
      </c>
      <c r="G271" s="1" t="s">
        <v>624</v>
      </c>
      <c r="H271" s="1" t="s">
        <v>619</v>
      </c>
      <c r="I271" s="1" t="s">
        <v>609</v>
      </c>
      <c r="J271" s="7"/>
    </row>
    <row r="272" spans="1:10" x14ac:dyDescent="0.25">
      <c r="A272" s="1" t="s">
        <v>204</v>
      </c>
      <c r="B272" s="1" t="s">
        <v>679</v>
      </c>
      <c r="C272">
        <v>2009</v>
      </c>
      <c r="D272">
        <v>6</v>
      </c>
      <c r="E272">
        <v>1</v>
      </c>
      <c r="F272" s="1" t="s">
        <v>8</v>
      </c>
      <c r="G272" s="1" t="s">
        <v>624</v>
      </c>
      <c r="H272" s="1" t="s">
        <v>619</v>
      </c>
      <c r="I272" s="1" t="s">
        <v>609</v>
      </c>
      <c r="J272" s="7"/>
    </row>
    <row r="273" spans="1:10" x14ac:dyDescent="0.25">
      <c r="A273" s="1" t="s">
        <v>204</v>
      </c>
      <c r="B273" s="1" t="s">
        <v>679</v>
      </c>
      <c r="C273">
        <v>2010</v>
      </c>
      <c r="D273">
        <v>0.75</v>
      </c>
      <c r="E273">
        <v>6</v>
      </c>
      <c r="F273" s="1" t="s">
        <v>8</v>
      </c>
      <c r="G273" s="1" t="s">
        <v>624</v>
      </c>
      <c r="H273" s="1" t="s">
        <v>619</v>
      </c>
      <c r="I273" s="1" t="s">
        <v>609</v>
      </c>
      <c r="J273" s="7"/>
    </row>
    <row r="274" spans="1:10" x14ac:dyDescent="0.25">
      <c r="A274" s="1" t="s">
        <v>204</v>
      </c>
      <c r="B274" s="1" t="s">
        <v>679</v>
      </c>
      <c r="C274">
        <v>2010</v>
      </c>
      <c r="D274">
        <v>0.75</v>
      </c>
      <c r="E274">
        <v>12</v>
      </c>
      <c r="F274" s="1" t="s">
        <v>8</v>
      </c>
      <c r="G274" s="1" t="s">
        <v>624</v>
      </c>
      <c r="H274" s="1" t="s">
        <v>619</v>
      </c>
      <c r="I274" s="1" t="s">
        <v>609</v>
      </c>
      <c r="J274" s="7"/>
    </row>
    <row r="275" spans="1:10" x14ac:dyDescent="0.25">
      <c r="A275" s="1" t="s">
        <v>204</v>
      </c>
      <c r="B275" s="1" t="s">
        <v>679</v>
      </c>
      <c r="C275">
        <v>2010</v>
      </c>
      <c r="D275">
        <v>0.75</v>
      </c>
      <c r="E275">
        <v>12</v>
      </c>
      <c r="F275" s="1" t="s">
        <v>8</v>
      </c>
      <c r="G275" s="1" t="s">
        <v>624</v>
      </c>
      <c r="H275" s="1" t="s">
        <v>619</v>
      </c>
      <c r="I275" s="1" t="s">
        <v>609</v>
      </c>
      <c r="J275" s="7"/>
    </row>
    <row r="276" spans="1:10" x14ac:dyDescent="0.25">
      <c r="A276" s="1" t="s">
        <v>204</v>
      </c>
      <c r="B276" s="1" t="s">
        <v>679</v>
      </c>
      <c r="C276">
        <v>2010</v>
      </c>
      <c r="D276">
        <v>1.5</v>
      </c>
      <c r="E276">
        <v>3</v>
      </c>
      <c r="F276" s="1" t="s">
        <v>8</v>
      </c>
      <c r="G276" s="1" t="s">
        <v>624</v>
      </c>
      <c r="H276" s="1" t="s">
        <v>619</v>
      </c>
      <c r="I276" s="1" t="s">
        <v>609</v>
      </c>
      <c r="J276" s="7"/>
    </row>
    <row r="277" spans="1:10" x14ac:dyDescent="0.25">
      <c r="A277" s="1" t="s">
        <v>204</v>
      </c>
      <c r="B277" s="1" t="s">
        <v>679</v>
      </c>
      <c r="C277">
        <v>2010</v>
      </c>
      <c r="D277">
        <v>1.5</v>
      </c>
      <c r="E277">
        <v>3</v>
      </c>
      <c r="F277" s="1" t="s">
        <v>8</v>
      </c>
      <c r="G277" s="1" t="s">
        <v>624</v>
      </c>
      <c r="H277" s="1" t="s">
        <v>619</v>
      </c>
      <c r="I277" s="1" t="s">
        <v>609</v>
      </c>
      <c r="J277" s="7"/>
    </row>
    <row r="278" spans="1:10" x14ac:dyDescent="0.25">
      <c r="A278" s="1" t="s">
        <v>204</v>
      </c>
      <c r="B278" s="1" t="s">
        <v>679</v>
      </c>
      <c r="C278">
        <v>2010</v>
      </c>
      <c r="D278">
        <v>6</v>
      </c>
      <c r="E278">
        <v>1</v>
      </c>
      <c r="F278" s="1" t="s">
        <v>8</v>
      </c>
      <c r="G278" s="1" t="s">
        <v>624</v>
      </c>
      <c r="H278" s="1" t="s">
        <v>619</v>
      </c>
      <c r="I278" s="1" t="s">
        <v>609</v>
      </c>
      <c r="J278" s="7"/>
    </row>
    <row r="279" spans="1:10" x14ac:dyDescent="0.25">
      <c r="A279" s="1" t="s">
        <v>204</v>
      </c>
      <c r="B279" s="1" t="s">
        <v>679</v>
      </c>
      <c r="C279">
        <v>2011</v>
      </c>
      <c r="D279">
        <v>0.75</v>
      </c>
      <c r="E279">
        <v>1</v>
      </c>
      <c r="F279" s="1"/>
      <c r="G279" s="1" t="s">
        <v>624</v>
      </c>
      <c r="H279" s="1" t="s">
        <v>619</v>
      </c>
      <c r="I279" s="1" t="s">
        <v>611</v>
      </c>
      <c r="J279" s="7"/>
    </row>
    <row r="280" spans="1:10" x14ac:dyDescent="0.25">
      <c r="A280" s="1" t="s">
        <v>204</v>
      </c>
      <c r="B280" s="1" t="s">
        <v>679</v>
      </c>
      <c r="C280">
        <v>2013</v>
      </c>
      <c r="D280">
        <v>0.75</v>
      </c>
      <c r="E280">
        <v>1</v>
      </c>
      <c r="F280" s="1"/>
      <c r="G280" s="1" t="s">
        <v>624</v>
      </c>
      <c r="H280" s="1" t="s">
        <v>619</v>
      </c>
      <c r="I280" s="1" t="s">
        <v>611</v>
      </c>
      <c r="J280" s="7"/>
    </row>
    <row r="281" spans="1:10" x14ac:dyDescent="0.25">
      <c r="A281" s="1" t="s">
        <v>204</v>
      </c>
      <c r="B281" s="1" t="s">
        <v>679</v>
      </c>
      <c r="C281">
        <v>2014</v>
      </c>
      <c r="D281">
        <v>0.75</v>
      </c>
      <c r="E281">
        <v>12</v>
      </c>
      <c r="F281" s="1" t="s">
        <v>8</v>
      </c>
      <c r="G281" s="1" t="s">
        <v>624</v>
      </c>
      <c r="H281" s="1" t="s">
        <v>619</v>
      </c>
      <c r="I281" s="1" t="s">
        <v>609</v>
      </c>
      <c r="J281" s="7"/>
    </row>
    <row r="282" spans="1:10" x14ac:dyDescent="0.25">
      <c r="A282" s="1" t="s">
        <v>204</v>
      </c>
      <c r="B282" s="1" t="s">
        <v>679</v>
      </c>
      <c r="C282">
        <v>2015</v>
      </c>
      <c r="D282">
        <v>0.75</v>
      </c>
      <c r="E282">
        <v>12</v>
      </c>
      <c r="F282" s="1" t="s">
        <v>8</v>
      </c>
      <c r="G282" s="1" t="s">
        <v>624</v>
      </c>
      <c r="H282" s="1" t="s">
        <v>619</v>
      </c>
      <c r="I282" s="1" t="s">
        <v>609</v>
      </c>
      <c r="J282" s="7"/>
    </row>
    <row r="283" spans="1:10" x14ac:dyDescent="0.25">
      <c r="A283" s="1" t="s">
        <v>204</v>
      </c>
      <c r="B283" s="1" t="s">
        <v>679</v>
      </c>
      <c r="C283">
        <v>2015</v>
      </c>
      <c r="D283">
        <v>1.5</v>
      </c>
      <c r="E283">
        <v>1</v>
      </c>
      <c r="F283" s="1" t="s">
        <v>8</v>
      </c>
      <c r="G283" s="1" t="s">
        <v>624</v>
      </c>
      <c r="H283" s="1" t="s">
        <v>619</v>
      </c>
      <c r="I283" s="1" t="s">
        <v>609</v>
      </c>
      <c r="J283" s="7"/>
    </row>
    <row r="284" spans="1:10" x14ac:dyDescent="0.25">
      <c r="A284" s="1" t="s">
        <v>204</v>
      </c>
      <c r="B284" s="1" t="s">
        <v>679</v>
      </c>
      <c r="C284">
        <v>2015</v>
      </c>
      <c r="D284">
        <v>1.5</v>
      </c>
      <c r="E284">
        <v>6</v>
      </c>
      <c r="F284" s="1" t="s">
        <v>8</v>
      </c>
      <c r="G284" s="1" t="s">
        <v>624</v>
      </c>
      <c r="H284" s="1" t="s">
        <v>619</v>
      </c>
      <c r="I284" s="1" t="s">
        <v>609</v>
      </c>
      <c r="J284" s="7"/>
    </row>
    <row r="285" spans="1:10" x14ac:dyDescent="0.25">
      <c r="A285" s="1" t="s">
        <v>204</v>
      </c>
      <c r="B285" s="1" t="s">
        <v>679</v>
      </c>
      <c r="C285">
        <v>2015</v>
      </c>
      <c r="D285">
        <v>3</v>
      </c>
      <c r="E285">
        <v>2</v>
      </c>
      <c r="F285" s="1" t="s">
        <v>8</v>
      </c>
      <c r="G285" s="1" t="s">
        <v>624</v>
      </c>
      <c r="H285" s="1" t="s">
        <v>619</v>
      </c>
      <c r="I285" s="1" t="s">
        <v>609</v>
      </c>
      <c r="J285" s="7"/>
    </row>
    <row r="286" spans="1:10" x14ac:dyDescent="0.25">
      <c r="A286" s="1" t="s">
        <v>204</v>
      </c>
      <c r="B286" s="1" t="s">
        <v>679</v>
      </c>
      <c r="C286">
        <v>2015</v>
      </c>
      <c r="D286">
        <v>6</v>
      </c>
      <c r="E286">
        <v>2</v>
      </c>
      <c r="F286" s="1" t="s">
        <v>8</v>
      </c>
      <c r="G286" s="1" t="s">
        <v>624</v>
      </c>
      <c r="H286" s="1" t="s">
        <v>619</v>
      </c>
      <c r="I286" s="1" t="s">
        <v>609</v>
      </c>
      <c r="J286" s="7"/>
    </row>
    <row r="287" spans="1:10" x14ac:dyDescent="0.25">
      <c r="A287" s="1" t="s">
        <v>204</v>
      </c>
      <c r="B287" s="1" t="s">
        <v>679</v>
      </c>
      <c r="C287">
        <v>2016</v>
      </c>
      <c r="D287">
        <v>0.75</v>
      </c>
      <c r="E287">
        <v>12</v>
      </c>
      <c r="F287" s="1" t="s">
        <v>8</v>
      </c>
      <c r="G287" s="1" t="s">
        <v>624</v>
      </c>
      <c r="H287" s="1" t="s">
        <v>619</v>
      </c>
      <c r="I287" s="1" t="s">
        <v>609</v>
      </c>
      <c r="J287" s="7"/>
    </row>
    <row r="288" spans="1:10" x14ac:dyDescent="0.25">
      <c r="A288" s="1" t="s">
        <v>204</v>
      </c>
      <c r="B288" s="1" t="s">
        <v>679</v>
      </c>
      <c r="C288">
        <v>2016</v>
      </c>
      <c r="D288">
        <v>0.75</v>
      </c>
      <c r="E288">
        <v>48</v>
      </c>
      <c r="F288" s="1" t="s">
        <v>8</v>
      </c>
      <c r="G288" s="1" t="s">
        <v>624</v>
      </c>
      <c r="H288" s="1" t="s">
        <v>619</v>
      </c>
      <c r="I288" s="1" t="s">
        <v>609</v>
      </c>
      <c r="J288" s="7"/>
    </row>
    <row r="289" spans="1:10" x14ac:dyDescent="0.25">
      <c r="A289" s="1" t="s">
        <v>204</v>
      </c>
      <c r="B289" s="1" t="s">
        <v>679</v>
      </c>
      <c r="C289">
        <v>2017</v>
      </c>
      <c r="D289">
        <v>0.75</v>
      </c>
      <c r="E289">
        <v>12</v>
      </c>
      <c r="F289" s="1" t="s">
        <v>65</v>
      </c>
      <c r="G289" s="1" t="s">
        <v>624</v>
      </c>
      <c r="H289" s="1" t="s">
        <v>619</v>
      </c>
      <c r="I289" s="1" t="s">
        <v>608</v>
      </c>
      <c r="J289" s="7"/>
    </row>
    <row r="290" spans="1:10" x14ac:dyDescent="0.25">
      <c r="A290" s="1" t="s">
        <v>204</v>
      </c>
      <c r="B290" s="1" t="s">
        <v>204</v>
      </c>
      <c r="C290">
        <v>2017</v>
      </c>
      <c r="D290">
        <v>0.75</v>
      </c>
      <c r="E290">
        <v>24</v>
      </c>
      <c r="F290" s="1" t="s">
        <v>65</v>
      </c>
      <c r="G290" s="1" t="s">
        <v>624</v>
      </c>
      <c r="H290" s="1" t="s">
        <v>619</v>
      </c>
      <c r="I290" s="1" t="s">
        <v>608</v>
      </c>
      <c r="J290" s="7"/>
    </row>
    <row r="291" spans="1:10" x14ac:dyDescent="0.25">
      <c r="A291" s="1" t="s">
        <v>204</v>
      </c>
      <c r="B291" s="1" t="s">
        <v>204</v>
      </c>
      <c r="C291">
        <v>2017</v>
      </c>
      <c r="D291">
        <v>1.5</v>
      </c>
      <c r="E291">
        <v>6</v>
      </c>
      <c r="F291" s="1" t="s">
        <v>65</v>
      </c>
      <c r="G291" s="1" t="s">
        <v>624</v>
      </c>
      <c r="H291" s="1" t="s">
        <v>619</v>
      </c>
      <c r="I291" s="1" t="s">
        <v>608</v>
      </c>
      <c r="J291" s="7"/>
    </row>
    <row r="292" spans="1:10" x14ac:dyDescent="0.25">
      <c r="A292" s="1" t="s">
        <v>204</v>
      </c>
      <c r="B292" s="1" t="s">
        <v>204</v>
      </c>
      <c r="C292">
        <v>2017</v>
      </c>
      <c r="D292">
        <v>3</v>
      </c>
      <c r="E292">
        <v>1</v>
      </c>
      <c r="F292" s="1" t="s">
        <v>65</v>
      </c>
      <c r="G292" s="1" t="s">
        <v>624</v>
      </c>
      <c r="H292" s="1" t="s">
        <v>619</v>
      </c>
      <c r="I292" s="1" t="s">
        <v>608</v>
      </c>
      <c r="J292" s="7"/>
    </row>
    <row r="293" spans="1:10" x14ac:dyDescent="0.25">
      <c r="A293" s="1" t="s">
        <v>204</v>
      </c>
      <c r="B293" s="1" t="s">
        <v>204</v>
      </c>
      <c r="C293">
        <v>2017</v>
      </c>
      <c r="D293">
        <v>6</v>
      </c>
      <c r="E293">
        <v>1</v>
      </c>
      <c r="F293" s="1" t="s">
        <v>65</v>
      </c>
      <c r="G293" s="1" t="s">
        <v>624</v>
      </c>
      <c r="H293" s="1" t="s">
        <v>619</v>
      </c>
      <c r="I293" s="1" t="s">
        <v>608</v>
      </c>
      <c r="J293" s="7"/>
    </row>
    <row r="294" spans="1:10" x14ac:dyDescent="0.25">
      <c r="A294" s="1" t="s">
        <v>204</v>
      </c>
      <c r="B294" s="1" t="s">
        <v>578</v>
      </c>
      <c r="C294">
        <v>2008</v>
      </c>
      <c r="D294">
        <v>1.5</v>
      </c>
      <c r="E294">
        <v>1</v>
      </c>
      <c r="F294" s="1" t="s">
        <v>8</v>
      </c>
      <c r="G294" s="1" t="s">
        <v>624</v>
      </c>
      <c r="H294" s="1" t="s">
        <v>619</v>
      </c>
      <c r="I294" s="1" t="s">
        <v>609</v>
      </c>
      <c r="J294" s="7"/>
    </row>
    <row r="295" spans="1:10" x14ac:dyDescent="0.25">
      <c r="A295" s="1" t="s">
        <v>204</v>
      </c>
      <c r="B295" s="1" t="s">
        <v>578</v>
      </c>
      <c r="C295">
        <v>2008</v>
      </c>
      <c r="D295">
        <v>3</v>
      </c>
      <c r="E295">
        <v>1</v>
      </c>
      <c r="F295" s="1" t="s">
        <v>8</v>
      </c>
      <c r="G295" s="1" t="s">
        <v>624</v>
      </c>
      <c r="H295" s="1" t="s">
        <v>619</v>
      </c>
      <c r="I295" s="1" t="s">
        <v>609</v>
      </c>
      <c r="J295" s="7"/>
    </row>
    <row r="296" spans="1:10" x14ac:dyDescent="0.25">
      <c r="A296" s="1" t="s">
        <v>556</v>
      </c>
      <c r="B296" s="1" t="s">
        <v>679</v>
      </c>
      <c r="C296">
        <v>1961</v>
      </c>
      <c r="D296">
        <v>0.75</v>
      </c>
      <c r="E296">
        <v>3</v>
      </c>
      <c r="F296" s="1"/>
      <c r="G296" s="1" t="s">
        <v>624</v>
      </c>
      <c r="H296" s="1" t="s">
        <v>619</v>
      </c>
      <c r="I296" s="1" t="s">
        <v>611</v>
      </c>
      <c r="J296" s="7"/>
    </row>
    <row r="297" spans="1:10" x14ac:dyDescent="0.25">
      <c r="A297" s="1" t="s">
        <v>556</v>
      </c>
      <c r="B297" s="1" t="s">
        <v>679</v>
      </c>
      <c r="C297">
        <v>1961</v>
      </c>
      <c r="D297">
        <v>0.75</v>
      </c>
      <c r="E297">
        <v>12</v>
      </c>
      <c r="F297" s="1" t="s">
        <v>10</v>
      </c>
      <c r="G297" s="1" t="s">
        <v>624</v>
      </c>
      <c r="H297" s="1" t="s">
        <v>619</v>
      </c>
      <c r="I297" s="1" t="s">
        <v>609</v>
      </c>
      <c r="J297" s="7"/>
    </row>
    <row r="298" spans="1:10" x14ac:dyDescent="0.25">
      <c r="A298" s="1" t="s">
        <v>556</v>
      </c>
      <c r="B298" s="1" t="s">
        <v>679</v>
      </c>
      <c r="C298">
        <v>1964</v>
      </c>
      <c r="D298">
        <v>0.75</v>
      </c>
      <c r="E298">
        <v>2</v>
      </c>
      <c r="F298" s="1"/>
      <c r="G298" s="1" t="s">
        <v>624</v>
      </c>
      <c r="H298" s="1" t="s">
        <v>619</v>
      </c>
      <c r="I298" s="1" t="s">
        <v>611</v>
      </c>
      <c r="J298" s="7"/>
    </row>
    <row r="299" spans="1:10" x14ac:dyDescent="0.25">
      <c r="A299" s="1" t="s">
        <v>556</v>
      </c>
      <c r="B299" s="1" t="s">
        <v>679</v>
      </c>
      <c r="C299">
        <v>2005</v>
      </c>
      <c r="D299">
        <v>0.75</v>
      </c>
      <c r="E299">
        <v>2</v>
      </c>
      <c r="F299" s="1"/>
      <c r="G299" s="1" t="s">
        <v>624</v>
      </c>
      <c r="H299" s="1" t="s">
        <v>619</v>
      </c>
      <c r="I299" s="1" t="s">
        <v>611</v>
      </c>
      <c r="J299" s="7"/>
    </row>
    <row r="300" spans="1:10" x14ac:dyDescent="0.25">
      <c r="A300" s="1" t="s">
        <v>556</v>
      </c>
      <c r="B300" s="1" t="s">
        <v>679</v>
      </c>
      <c r="C300">
        <v>2006</v>
      </c>
      <c r="D300">
        <v>0.75</v>
      </c>
      <c r="E300">
        <v>1</v>
      </c>
      <c r="F300" s="1"/>
      <c r="G300" s="1" t="s">
        <v>624</v>
      </c>
      <c r="H300" s="1" t="s">
        <v>619</v>
      </c>
      <c r="I300" s="1" t="s">
        <v>611</v>
      </c>
      <c r="J300" s="7"/>
    </row>
    <row r="301" spans="1:10" x14ac:dyDescent="0.25">
      <c r="A301" s="1" t="s">
        <v>556</v>
      </c>
      <c r="B301" s="1" t="s">
        <v>679</v>
      </c>
      <c r="C301">
        <v>2009</v>
      </c>
      <c r="D301">
        <v>1.5</v>
      </c>
      <c r="E301">
        <v>1</v>
      </c>
      <c r="F301" s="1" t="s">
        <v>8</v>
      </c>
      <c r="G301" s="1" t="s">
        <v>624</v>
      </c>
      <c r="H301" s="1" t="s">
        <v>619</v>
      </c>
      <c r="I301" s="1" t="s">
        <v>609</v>
      </c>
      <c r="J301" s="7"/>
    </row>
    <row r="302" spans="1:10" x14ac:dyDescent="0.25">
      <c r="A302" s="1" t="s">
        <v>556</v>
      </c>
      <c r="B302" s="1" t="s">
        <v>679</v>
      </c>
      <c r="C302">
        <v>2010</v>
      </c>
      <c r="D302">
        <v>6</v>
      </c>
      <c r="E302">
        <v>1</v>
      </c>
      <c r="F302" s="1" t="s">
        <v>8</v>
      </c>
      <c r="G302" s="1" t="s">
        <v>624</v>
      </c>
      <c r="H302" s="1" t="s">
        <v>619</v>
      </c>
      <c r="I302" s="1" t="s">
        <v>609</v>
      </c>
      <c r="J302" s="7"/>
    </row>
    <row r="303" spans="1:10" x14ac:dyDescent="0.25">
      <c r="A303" s="1" t="s">
        <v>556</v>
      </c>
      <c r="B303" s="1" t="s">
        <v>679</v>
      </c>
      <c r="C303">
        <v>2015</v>
      </c>
      <c r="D303">
        <v>0.75</v>
      </c>
      <c r="E303">
        <v>6</v>
      </c>
      <c r="F303" s="1" t="s">
        <v>10</v>
      </c>
      <c r="G303" s="1" t="s">
        <v>624</v>
      </c>
      <c r="H303" s="1" t="s">
        <v>619</v>
      </c>
      <c r="I303" s="1" t="s">
        <v>609</v>
      </c>
      <c r="J303" s="7"/>
    </row>
    <row r="304" spans="1:10" x14ac:dyDescent="0.25">
      <c r="A304" s="1" t="s">
        <v>564</v>
      </c>
      <c r="B304" s="1" t="s">
        <v>679</v>
      </c>
      <c r="C304">
        <v>2009</v>
      </c>
      <c r="D304">
        <v>3</v>
      </c>
      <c r="E304">
        <v>1</v>
      </c>
      <c r="F304" s="1" t="s">
        <v>8</v>
      </c>
      <c r="G304" s="1" t="s">
        <v>624</v>
      </c>
      <c r="H304" s="1" t="s">
        <v>619</v>
      </c>
      <c r="I304" s="1" t="s">
        <v>611</v>
      </c>
      <c r="J304" s="7"/>
    </row>
    <row r="305" spans="1:10" x14ac:dyDescent="0.25">
      <c r="A305" s="1" t="s">
        <v>208</v>
      </c>
      <c r="B305" s="1" t="s">
        <v>679</v>
      </c>
      <c r="C305">
        <v>2009</v>
      </c>
      <c r="D305">
        <v>1.5</v>
      </c>
      <c r="E305">
        <v>1</v>
      </c>
      <c r="F305" s="1" t="s">
        <v>8</v>
      </c>
      <c r="G305" s="1" t="s">
        <v>624</v>
      </c>
      <c r="H305" s="1" t="s">
        <v>619</v>
      </c>
      <c r="I305" s="1" t="s">
        <v>611</v>
      </c>
      <c r="J305" s="7"/>
    </row>
    <row r="306" spans="1:10" x14ac:dyDescent="0.25">
      <c r="A306" s="1" t="s">
        <v>209</v>
      </c>
      <c r="B306" s="1" t="s">
        <v>679</v>
      </c>
      <c r="C306">
        <v>1989</v>
      </c>
      <c r="D306">
        <v>1.5</v>
      </c>
      <c r="E306">
        <v>1</v>
      </c>
      <c r="F306" s="1" t="s">
        <v>10</v>
      </c>
      <c r="G306" s="1" t="s">
        <v>624</v>
      </c>
      <c r="H306" s="1" t="s">
        <v>619</v>
      </c>
      <c r="I306" s="1" t="s">
        <v>609</v>
      </c>
      <c r="J306" s="7"/>
    </row>
    <row r="307" spans="1:10" x14ac:dyDescent="0.25">
      <c r="A307" s="1" t="s">
        <v>209</v>
      </c>
      <c r="B307" s="1" t="s">
        <v>679</v>
      </c>
      <c r="C307">
        <v>2000</v>
      </c>
      <c r="D307">
        <v>0.75</v>
      </c>
      <c r="E307">
        <v>1</v>
      </c>
      <c r="F307" s="1"/>
      <c r="G307" s="1" t="s">
        <v>624</v>
      </c>
      <c r="H307" s="1" t="s">
        <v>619</v>
      </c>
      <c r="I307" s="1" t="s">
        <v>611</v>
      </c>
      <c r="J307" s="7"/>
    </row>
    <row r="308" spans="1:10" x14ac:dyDescent="0.25">
      <c r="A308" s="1" t="s">
        <v>209</v>
      </c>
      <c r="B308" s="1" t="s">
        <v>679</v>
      </c>
      <c r="C308">
        <v>2009</v>
      </c>
      <c r="D308">
        <v>0.75</v>
      </c>
      <c r="E308">
        <v>3</v>
      </c>
      <c r="F308" s="1" t="s">
        <v>8</v>
      </c>
      <c r="G308" s="1" t="s">
        <v>624</v>
      </c>
      <c r="H308" s="1" t="s">
        <v>619</v>
      </c>
      <c r="I308" s="1" t="s">
        <v>609</v>
      </c>
      <c r="J308" s="7"/>
    </row>
    <row r="309" spans="1:10" x14ac:dyDescent="0.25">
      <c r="A309" s="1" t="s">
        <v>209</v>
      </c>
      <c r="B309" s="1" t="s">
        <v>679</v>
      </c>
      <c r="C309">
        <v>2009</v>
      </c>
      <c r="D309">
        <v>0.75</v>
      </c>
      <c r="E309">
        <v>6</v>
      </c>
      <c r="F309" s="1" t="s">
        <v>8</v>
      </c>
      <c r="G309" s="1" t="s">
        <v>624</v>
      </c>
      <c r="H309" s="1" t="s">
        <v>619</v>
      </c>
      <c r="I309" s="1" t="s">
        <v>609</v>
      </c>
      <c r="J309" s="7"/>
    </row>
    <row r="310" spans="1:10" x14ac:dyDescent="0.25">
      <c r="A310" s="1" t="s">
        <v>209</v>
      </c>
      <c r="B310" s="1" t="s">
        <v>679</v>
      </c>
      <c r="C310">
        <v>2009</v>
      </c>
      <c r="D310">
        <v>1.5</v>
      </c>
      <c r="E310">
        <v>3</v>
      </c>
      <c r="F310" s="1" t="s">
        <v>8</v>
      </c>
      <c r="G310" s="1" t="s">
        <v>624</v>
      </c>
      <c r="H310" s="1" t="s">
        <v>619</v>
      </c>
      <c r="I310" s="1" t="s">
        <v>609</v>
      </c>
      <c r="J310" s="7"/>
    </row>
    <row r="311" spans="1:10" x14ac:dyDescent="0.25">
      <c r="A311" s="1" t="s">
        <v>209</v>
      </c>
      <c r="B311" s="1" t="s">
        <v>679</v>
      </c>
      <c r="C311">
        <v>2010</v>
      </c>
      <c r="D311">
        <v>0.75</v>
      </c>
      <c r="E311">
        <v>3</v>
      </c>
      <c r="F311" s="1" t="s">
        <v>8</v>
      </c>
      <c r="G311" s="1" t="s">
        <v>624</v>
      </c>
      <c r="H311" s="1" t="s">
        <v>619</v>
      </c>
      <c r="I311" s="1" t="s">
        <v>609</v>
      </c>
      <c r="J311" s="7"/>
    </row>
    <row r="312" spans="1:10" x14ac:dyDescent="0.25">
      <c r="A312" s="1" t="s">
        <v>209</v>
      </c>
      <c r="B312" s="1" t="s">
        <v>679</v>
      </c>
      <c r="C312">
        <v>2010</v>
      </c>
      <c r="D312">
        <v>0.75</v>
      </c>
      <c r="E312">
        <v>6</v>
      </c>
      <c r="F312" s="1" t="s">
        <v>8</v>
      </c>
      <c r="G312" s="1" t="s">
        <v>624</v>
      </c>
      <c r="H312" s="1" t="s">
        <v>619</v>
      </c>
      <c r="I312" s="1" t="s">
        <v>609</v>
      </c>
      <c r="J312" s="7"/>
    </row>
    <row r="313" spans="1:10" x14ac:dyDescent="0.25">
      <c r="A313" s="1" t="s">
        <v>209</v>
      </c>
      <c r="B313" s="1" t="s">
        <v>679</v>
      </c>
      <c r="C313">
        <v>2010</v>
      </c>
      <c r="D313">
        <v>1.5</v>
      </c>
      <c r="E313">
        <v>3</v>
      </c>
      <c r="F313" s="1" t="s">
        <v>8</v>
      </c>
      <c r="G313" s="1" t="s">
        <v>624</v>
      </c>
      <c r="H313" s="1" t="s">
        <v>619</v>
      </c>
      <c r="I313" s="1" t="s">
        <v>609</v>
      </c>
      <c r="J313" s="7"/>
    </row>
    <row r="314" spans="1:10" x14ac:dyDescent="0.25">
      <c r="A314" s="1" t="s">
        <v>209</v>
      </c>
      <c r="B314" s="1" t="s">
        <v>679</v>
      </c>
      <c r="C314">
        <v>2015</v>
      </c>
      <c r="D314">
        <v>0.75</v>
      </c>
      <c r="E314">
        <v>2</v>
      </c>
      <c r="F314" s="1" t="s">
        <v>8</v>
      </c>
      <c r="G314" s="1" t="s">
        <v>624</v>
      </c>
      <c r="H314" s="1" t="s">
        <v>619</v>
      </c>
      <c r="I314" s="1" t="s">
        <v>609</v>
      </c>
      <c r="J314" s="7"/>
    </row>
    <row r="315" spans="1:10" x14ac:dyDescent="0.25">
      <c r="A315" s="1" t="s">
        <v>209</v>
      </c>
      <c r="B315" s="1" t="s">
        <v>679</v>
      </c>
      <c r="C315">
        <v>2015</v>
      </c>
      <c r="D315">
        <v>0.75</v>
      </c>
      <c r="E315">
        <v>24</v>
      </c>
      <c r="F315" s="1" t="s">
        <v>8</v>
      </c>
      <c r="G315" s="1" t="s">
        <v>624</v>
      </c>
      <c r="H315" s="1" t="s">
        <v>619</v>
      </c>
      <c r="I315" s="1" t="s">
        <v>609</v>
      </c>
      <c r="J315" s="7"/>
    </row>
    <row r="316" spans="1:10" x14ac:dyDescent="0.25">
      <c r="A316" s="1" t="s">
        <v>209</v>
      </c>
      <c r="B316" s="1" t="s">
        <v>679</v>
      </c>
      <c r="C316">
        <v>2016</v>
      </c>
      <c r="D316">
        <v>0.75</v>
      </c>
      <c r="E316">
        <v>2</v>
      </c>
      <c r="F316" s="1" t="s">
        <v>8</v>
      </c>
      <c r="G316" s="1" t="s">
        <v>624</v>
      </c>
      <c r="H316" s="1" t="s">
        <v>619</v>
      </c>
      <c r="I316" s="1" t="s">
        <v>609</v>
      </c>
      <c r="J316" s="7"/>
    </row>
    <row r="317" spans="1:10" x14ac:dyDescent="0.25">
      <c r="A317" s="1" t="s">
        <v>209</v>
      </c>
      <c r="B317" s="1" t="s">
        <v>679</v>
      </c>
      <c r="C317">
        <v>2016</v>
      </c>
      <c r="D317">
        <v>0.75</v>
      </c>
      <c r="E317">
        <v>9</v>
      </c>
      <c r="F317" s="1" t="s">
        <v>8</v>
      </c>
      <c r="G317" s="1" t="s">
        <v>624</v>
      </c>
      <c r="H317" s="1" t="s">
        <v>619</v>
      </c>
      <c r="I317" s="1" t="s">
        <v>609</v>
      </c>
      <c r="J317" s="7"/>
    </row>
    <row r="318" spans="1:10" x14ac:dyDescent="0.25">
      <c r="A318" s="1" t="s">
        <v>209</v>
      </c>
      <c r="B318" s="1" t="s">
        <v>679</v>
      </c>
      <c r="C318">
        <v>2016</v>
      </c>
      <c r="D318">
        <v>0.75</v>
      </c>
      <c r="E318">
        <v>12</v>
      </c>
      <c r="F318" s="1" t="s">
        <v>8</v>
      </c>
      <c r="G318" s="1" t="s">
        <v>624</v>
      </c>
      <c r="H318" s="1" t="s">
        <v>619</v>
      </c>
      <c r="I318" s="1" t="s">
        <v>609</v>
      </c>
      <c r="J318" s="7"/>
    </row>
    <row r="319" spans="1:10" x14ac:dyDescent="0.25">
      <c r="A319" s="1" t="s">
        <v>209</v>
      </c>
      <c r="B319" s="1" t="s">
        <v>679</v>
      </c>
      <c r="C319">
        <v>2016</v>
      </c>
      <c r="D319">
        <v>1.5</v>
      </c>
      <c r="E319">
        <v>6</v>
      </c>
      <c r="F319" s="1" t="s">
        <v>8</v>
      </c>
      <c r="G319" s="1" t="s">
        <v>624</v>
      </c>
      <c r="H319" s="1" t="s">
        <v>619</v>
      </c>
      <c r="I319" s="1" t="s">
        <v>609</v>
      </c>
      <c r="J319" s="7"/>
    </row>
    <row r="320" spans="1:10" x14ac:dyDescent="0.25">
      <c r="A320" s="1" t="s">
        <v>209</v>
      </c>
      <c r="B320" s="1" t="s">
        <v>679</v>
      </c>
      <c r="C320">
        <v>2017</v>
      </c>
      <c r="D320">
        <v>0.75</v>
      </c>
      <c r="E320">
        <v>2</v>
      </c>
      <c r="F320" s="1" t="s">
        <v>65</v>
      </c>
      <c r="G320" s="1" t="s">
        <v>624</v>
      </c>
      <c r="H320" s="1" t="s">
        <v>619</v>
      </c>
      <c r="I320" s="1" t="s">
        <v>608</v>
      </c>
      <c r="J320" s="7"/>
    </row>
    <row r="321" spans="1:10" x14ac:dyDescent="0.25">
      <c r="A321" s="1" t="s">
        <v>211</v>
      </c>
      <c r="B321" s="1" t="s">
        <v>679</v>
      </c>
      <c r="C321">
        <v>1989</v>
      </c>
      <c r="D321">
        <v>0.75</v>
      </c>
      <c r="E321">
        <v>12</v>
      </c>
      <c r="F321" s="1" t="s">
        <v>10</v>
      </c>
      <c r="G321" s="1" t="s">
        <v>624</v>
      </c>
      <c r="H321" s="1" t="s">
        <v>619</v>
      </c>
      <c r="I321" s="1" t="s">
        <v>609</v>
      </c>
      <c r="J321" s="7"/>
    </row>
    <row r="322" spans="1:10" x14ac:dyDescent="0.25">
      <c r="A322" s="1" t="s">
        <v>216</v>
      </c>
      <c r="B322" s="1" t="s">
        <v>679</v>
      </c>
      <c r="C322">
        <v>1942</v>
      </c>
      <c r="D322">
        <v>0.75</v>
      </c>
      <c r="E322">
        <v>3</v>
      </c>
      <c r="F322" s="1"/>
      <c r="G322" s="1" t="s">
        <v>624</v>
      </c>
      <c r="H322" s="1" t="s">
        <v>619</v>
      </c>
      <c r="I322" s="1" t="s">
        <v>611</v>
      </c>
      <c r="J322" s="7"/>
    </row>
    <row r="323" spans="1:10" x14ac:dyDescent="0.25">
      <c r="A323" s="1" t="s">
        <v>216</v>
      </c>
      <c r="B323" s="1" t="s">
        <v>679</v>
      </c>
      <c r="C323">
        <v>1971</v>
      </c>
      <c r="D323">
        <v>0.75</v>
      </c>
      <c r="E323">
        <v>2</v>
      </c>
      <c r="F323" s="1"/>
      <c r="G323" s="1" t="s">
        <v>624</v>
      </c>
      <c r="H323" s="1" t="s">
        <v>619</v>
      </c>
      <c r="I323" s="1" t="s">
        <v>611</v>
      </c>
      <c r="J323" s="7"/>
    </row>
    <row r="324" spans="1:10" x14ac:dyDescent="0.25">
      <c r="A324" s="1" t="s">
        <v>216</v>
      </c>
      <c r="B324" s="1" t="s">
        <v>679</v>
      </c>
      <c r="C324">
        <v>1986</v>
      </c>
      <c r="D324">
        <v>0.75</v>
      </c>
      <c r="E324">
        <v>3</v>
      </c>
      <c r="F324" s="1"/>
      <c r="G324" s="1" t="s">
        <v>624</v>
      </c>
      <c r="H324" s="1" t="s">
        <v>619</v>
      </c>
      <c r="I324" s="1" t="s">
        <v>611</v>
      </c>
      <c r="J324" s="7"/>
    </row>
    <row r="325" spans="1:10" x14ac:dyDescent="0.25">
      <c r="A325" s="1" t="s">
        <v>216</v>
      </c>
      <c r="B325" s="1" t="s">
        <v>679</v>
      </c>
      <c r="C325">
        <v>2003</v>
      </c>
      <c r="D325">
        <v>0.75</v>
      </c>
      <c r="E325">
        <v>4</v>
      </c>
      <c r="F325" s="1"/>
      <c r="G325" s="1" t="s">
        <v>624</v>
      </c>
      <c r="H325" s="1" t="s">
        <v>619</v>
      </c>
      <c r="I325" s="1" t="s">
        <v>611</v>
      </c>
      <c r="J325" s="7"/>
    </row>
    <row r="326" spans="1:10" x14ac:dyDescent="0.25">
      <c r="A326" s="1" t="s">
        <v>216</v>
      </c>
      <c r="B326" s="1" t="s">
        <v>679</v>
      </c>
      <c r="C326">
        <v>2005</v>
      </c>
      <c r="D326">
        <v>0.75</v>
      </c>
      <c r="E326">
        <v>6</v>
      </c>
      <c r="F326" s="1"/>
      <c r="G326" s="1" t="s">
        <v>624</v>
      </c>
      <c r="H326" s="1" t="s">
        <v>619</v>
      </c>
      <c r="I326" s="1" t="s">
        <v>611</v>
      </c>
      <c r="J326" s="7"/>
    </row>
    <row r="327" spans="1:10" x14ac:dyDescent="0.25">
      <c r="A327" s="1" t="s">
        <v>216</v>
      </c>
      <c r="B327" s="1" t="s">
        <v>679</v>
      </c>
      <c r="C327">
        <v>2016</v>
      </c>
      <c r="D327">
        <v>0.75</v>
      </c>
      <c r="E327">
        <v>12</v>
      </c>
      <c r="F327" s="1" t="s">
        <v>8</v>
      </c>
      <c r="G327" s="1" t="s">
        <v>624</v>
      </c>
      <c r="H327" s="1" t="s">
        <v>619</v>
      </c>
      <c r="I327" s="1" t="s">
        <v>609</v>
      </c>
      <c r="J327" s="7"/>
    </row>
    <row r="328" spans="1:10" x14ac:dyDescent="0.25">
      <c r="A328" s="1" t="s">
        <v>216</v>
      </c>
      <c r="B328" s="1" t="s">
        <v>679</v>
      </c>
      <c r="C328">
        <v>2016</v>
      </c>
      <c r="D328">
        <v>0.75</v>
      </c>
      <c r="E328">
        <v>12</v>
      </c>
      <c r="F328" s="1" t="s">
        <v>8</v>
      </c>
      <c r="G328" s="1" t="s">
        <v>624</v>
      </c>
      <c r="H328" s="1" t="s">
        <v>619</v>
      </c>
      <c r="I328" s="1" t="s">
        <v>609</v>
      </c>
      <c r="J328" s="7"/>
    </row>
    <row r="329" spans="1:10" x14ac:dyDescent="0.25">
      <c r="A329" s="1" t="s">
        <v>216</v>
      </c>
      <c r="B329" s="1" t="s">
        <v>679</v>
      </c>
      <c r="C329">
        <v>2016</v>
      </c>
      <c r="D329">
        <v>0.75</v>
      </c>
      <c r="E329">
        <v>18</v>
      </c>
      <c r="F329" s="1" t="s">
        <v>8</v>
      </c>
      <c r="G329" s="1" t="s">
        <v>624</v>
      </c>
      <c r="H329" s="1" t="s">
        <v>619</v>
      </c>
      <c r="I329" s="1" t="s">
        <v>609</v>
      </c>
      <c r="J329" s="7"/>
    </row>
    <row r="330" spans="1:10" x14ac:dyDescent="0.25">
      <c r="A330" s="1" t="s">
        <v>216</v>
      </c>
      <c r="B330" s="1" t="s">
        <v>679</v>
      </c>
      <c r="C330">
        <v>2016</v>
      </c>
      <c r="D330">
        <v>0.75</v>
      </c>
      <c r="E330">
        <v>24</v>
      </c>
      <c r="F330" s="1" t="s">
        <v>8</v>
      </c>
      <c r="G330" s="1" t="s">
        <v>624</v>
      </c>
      <c r="H330" s="1" t="s">
        <v>619</v>
      </c>
      <c r="I330" s="1" t="s">
        <v>609</v>
      </c>
      <c r="J330" s="7"/>
    </row>
    <row r="331" spans="1:10" x14ac:dyDescent="0.25">
      <c r="A331" s="1" t="s">
        <v>216</v>
      </c>
      <c r="B331" s="1" t="s">
        <v>679</v>
      </c>
      <c r="C331">
        <v>2016</v>
      </c>
      <c r="D331">
        <v>3</v>
      </c>
      <c r="E331">
        <v>3</v>
      </c>
      <c r="F331" s="1" t="s">
        <v>8</v>
      </c>
      <c r="G331" s="1" t="s">
        <v>624</v>
      </c>
      <c r="H331" s="1" t="s">
        <v>619</v>
      </c>
      <c r="I331" s="1" t="s">
        <v>609</v>
      </c>
      <c r="J331" s="7"/>
    </row>
    <row r="332" spans="1:10" x14ac:dyDescent="0.25">
      <c r="A332" s="1" t="s">
        <v>557</v>
      </c>
      <c r="B332" s="1" t="s">
        <v>679</v>
      </c>
      <c r="C332">
        <v>1990</v>
      </c>
      <c r="D332">
        <v>0.75</v>
      </c>
      <c r="E332">
        <v>1</v>
      </c>
      <c r="F332" s="1"/>
      <c r="G332" s="1" t="s">
        <v>624</v>
      </c>
      <c r="H332" s="1" t="s">
        <v>619</v>
      </c>
      <c r="I332" s="1" t="s">
        <v>611</v>
      </c>
      <c r="J332" s="7"/>
    </row>
    <row r="333" spans="1:10" x14ac:dyDescent="0.25">
      <c r="A333" s="1" t="s">
        <v>557</v>
      </c>
      <c r="B333" s="1" t="s">
        <v>679</v>
      </c>
      <c r="C333">
        <v>1990</v>
      </c>
      <c r="D333">
        <v>1.5</v>
      </c>
      <c r="E333">
        <v>1</v>
      </c>
      <c r="F333" s="1"/>
      <c r="G333" s="1" t="s">
        <v>624</v>
      </c>
      <c r="H333" s="1" t="s">
        <v>619</v>
      </c>
      <c r="I333" s="1" t="s">
        <v>611</v>
      </c>
      <c r="J333" s="7"/>
    </row>
    <row r="334" spans="1:10" x14ac:dyDescent="0.25">
      <c r="A334" s="1" t="s">
        <v>557</v>
      </c>
      <c r="B334" s="1" t="s">
        <v>679</v>
      </c>
      <c r="C334">
        <v>2005</v>
      </c>
      <c r="D334">
        <v>0.75</v>
      </c>
      <c r="E334">
        <v>2</v>
      </c>
      <c r="F334" s="1"/>
      <c r="G334" s="1" t="s">
        <v>624</v>
      </c>
      <c r="H334" s="1" t="s">
        <v>619</v>
      </c>
      <c r="I334" s="1" t="s">
        <v>611</v>
      </c>
      <c r="J334" s="7"/>
    </row>
    <row r="335" spans="1:10" x14ac:dyDescent="0.25">
      <c r="A335" s="1" t="s">
        <v>232</v>
      </c>
      <c r="B335" s="1" t="s">
        <v>679</v>
      </c>
      <c r="C335">
        <v>2014</v>
      </c>
      <c r="D335">
        <v>0.75</v>
      </c>
      <c r="E335">
        <v>24</v>
      </c>
      <c r="F335" s="1" t="s">
        <v>8</v>
      </c>
      <c r="G335" s="1" t="s">
        <v>624</v>
      </c>
      <c r="H335" s="1" t="s">
        <v>619</v>
      </c>
      <c r="I335" s="1" t="s">
        <v>609</v>
      </c>
      <c r="J335" s="7"/>
    </row>
    <row r="336" spans="1:10" x14ac:dyDescent="0.25">
      <c r="A336" s="1" t="s">
        <v>242</v>
      </c>
      <c r="B336" s="1" t="s">
        <v>679</v>
      </c>
      <c r="C336">
        <v>1964</v>
      </c>
      <c r="D336">
        <v>0.75</v>
      </c>
      <c r="E336">
        <v>5</v>
      </c>
      <c r="F336" s="1"/>
      <c r="G336" s="1" t="s">
        <v>624</v>
      </c>
      <c r="H336" s="1" t="s">
        <v>619</v>
      </c>
      <c r="I336" s="1" t="s">
        <v>611</v>
      </c>
      <c r="J336" s="7"/>
    </row>
    <row r="337" spans="1:10" x14ac:dyDescent="0.25">
      <c r="A337" s="1" t="s">
        <v>242</v>
      </c>
      <c r="B337" s="1" t="s">
        <v>679</v>
      </c>
      <c r="C337">
        <v>1970</v>
      </c>
      <c r="D337">
        <v>0.75</v>
      </c>
      <c r="E337">
        <v>4</v>
      </c>
      <c r="F337" s="1" t="s">
        <v>10</v>
      </c>
      <c r="G337" s="1" t="s">
        <v>624</v>
      </c>
      <c r="H337" s="1" t="s">
        <v>619</v>
      </c>
      <c r="I337" s="1" t="s">
        <v>609</v>
      </c>
      <c r="J337" s="7"/>
    </row>
    <row r="338" spans="1:10" x14ac:dyDescent="0.25">
      <c r="A338" s="1" t="s">
        <v>242</v>
      </c>
      <c r="B338" s="1" t="s">
        <v>679</v>
      </c>
      <c r="C338">
        <v>1995</v>
      </c>
      <c r="D338">
        <v>0.75</v>
      </c>
      <c r="E338">
        <v>3</v>
      </c>
      <c r="F338" s="1"/>
      <c r="G338" s="1" t="s">
        <v>624</v>
      </c>
      <c r="H338" s="1" t="s">
        <v>619</v>
      </c>
      <c r="I338" s="1" t="s">
        <v>611</v>
      </c>
      <c r="J338" s="7"/>
    </row>
    <row r="339" spans="1:10" x14ac:dyDescent="0.25">
      <c r="A339" s="1" t="s">
        <v>242</v>
      </c>
      <c r="B339" s="1" t="s">
        <v>679</v>
      </c>
      <c r="C339">
        <v>2000</v>
      </c>
      <c r="D339">
        <v>0.75</v>
      </c>
      <c r="E339">
        <v>1</v>
      </c>
      <c r="F339" s="1"/>
      <c r="G339" s="1" t="s">
        <v>624</v>
      </c>
      <c r="H339" s="1" t="s">
        <v>619</v>
      </c>
      <c r="I339" s="1" t="s">
        <v>611</v>
      </c>
      <c r="J339" s="7"/>
    </row>
    <row r="340" spans="1:10" x14ac:dyDescent="0.25">
      <c r="A340" s="1" t="s">
        <v>242</v>
      </c>
      <c r="B340" s="1" t="s">
        <v>679</v>
      </c>
      <c r="C340">
        <v>2000</v>
      </c>
      <c r="D340">
        <v>0.75</v>
      </c>
      <c r="E340">
        <v>12</v>
      </c>
      <c r="F340" s="1" t="s">
        <v>8</v>
      </c>
      <c r="G340" s="1" t="s">
        <v>624</v>
      </c>
      <c r="H340" s="1" t="s">
        <v>619</v>
      </c>
      <c r="I340" s="1" t="s">
        <v>609</v>
      </c>
      <c r="J340" s="7"/>
    </row>
    <row r="341" spans="1:10" x14ac:dyDescent="0.25">
      <c r="A341" s="1" t="s">
        <v>242</v>
      </c>
      <c r="B341" s="1" t="s">
        <v>679</v>
      </c>
      <c r="C341">
        <v>2006</v>
      </c>
      <c r="D341">
        <v>15</v>
      </c>
      <c r="E341">
        <v>1</v>
      </c>
      <c r="F341" s="1" t="s">
        <v>8</v>
      </c>
      <c r="G341" s="1" t="s">
        <v>624</v>
      </c>
      <c r="H341" s="1" t="s">
        <v>619</v>
      </c>
      <c r="I341" s="1" t="s">
        <v>609</v>
      </c>
      <c r="J341" s="7"/>
    </row>
    <row r="342" spans="1:10" x14ac:dyDescent="0.25">
      <c r="A342" s="1" t="s">
        <v>243</v>
      </c>
      <c r="B342" s="1" t="s">
        <v>679</v>
      </c>
      <c r="C342">
        <v>1983</v>
      </c>
      <c r="D342">
        <v>0.75</v>
      </c>
      <c r="E342">
        <v>3</v>
      </c>
      <c r="F342" s="1"/>
      <c r="G342" s="1" t="s">
        <v>624</v>
      </c>
      <c r="H342" s="1" t="s">
        <v>619</v>
      </c>
      <c r="I342" s="1" t="s">
        <v>611</v>
      </c>
      <c r="J342" s="7"/>
    </row>
    <row r="343" spans="1:10" x14ac:dyDescent="0.25">
      <c r="A343" s="1" t="s">
        <v>243</v>
      </c>
      <c r="B343" s="1" t="s">
        <v>679</v>
      </c>
      <c r="C343">
        <v>1986</v>
      </c>
      <c r="D343">
        <v>0.75</v>
      </c>
      <c r="E343">
        <v>12</v>
      </c>
      <c r="F343" s="1" t="s">
        <v>10</v>
      </c>
      <c r="G343" s="1" t="s">
        <v>624</v>
      </c>
      <c r="H343" s="1" t="s">
        <v>619</v>
      </c>
      <c r="I343" s="1" t="s">
        <v>609</v>
      </c>
      <c r="J343" s="7"/>
    </row>
    <row r="344" spans="1:10" x14ac:dyDescent="0.25">
      <c r="A344" s="1" t="s">
        <v>243</v>
      </c>
      <c r="B344" s="1" t="s">
        <v>679</v>
      </c>
      <c r="C344">
        <v>1996</v>
      </c>
      <c r="D344">
        <v>1.5</v>
      </c>
      <c r="E344">
        <v>6</v>
      </c>
      <c r="F344" s="1" t="s">
        <v>8</v>
      </c>
      <c r="G344" s="1" t="s">
        <v>624</v>
      </c>
      <c r="H344" s="1" t="s">
        <v>619</v>
      </c>
      <c r="I344" s="1" t="s">
        <v>609</v>
      </c>
      <c r="J344" s="7"/>
    </row>
    <row r="345" spans="1:10" x14ac:dyDescent="0.25">
      <c r="A345" s="1" t="s">
        <v>243</v>
      </c>
      <c r="B345" s="1" t="s">
        <v>679</v>
      </c>
      <c r="C345">
        <v>2000</v>
      </c>
      <c r="D345">
        <v>0.75</v>
      </c>
      <c r="E345">
        <v>3</v>
      </c>
      <c r="F345" s="1"/>
      <c r="G345" s="1" t="s">
        <v>624</v>
      </c>
      <c r="H345" s="1" t="s">
        <v>619</v>
      </c>
      <c r="I345" s="1" t="s">
        <v>611</v>
      </c>
      <c r="J345" s="7"/>
    </row>
    <row r="346" spans="1:10" x14ac:dyDescent="0.25">
      <c r="A346" s="1" t="s">
        <v>243</v>
      </c>
      <c r="B346" s="1" t="s">
        <v>679</v>
      </c>
      <c r="C346">
        <v>2005</v>
      </c>
      <c r="D346">
        <v>0.75</v>
      </c>
      <c r="E346">
        <v>12</v>
      </c>
      <c r="F346" s="1" t="s">
        <v>8</v>
      </c>
      <c r="G346" s="1" t="s">
        <v>624</v>
      </c>
      <c r="H346" s="1" t="s">
        <v>619</v>
      </c>
      <c r="I346" s="1" t="s">
        <v>609</v>
      </c>
      <c r="J346" s="7"/>
    </row>
    <row r="347" spans="1:10" x14ac:dyDescent="0.25">
      <c r="A347" s="1" t="s">
        <v>243</v>
      </c>
      <c r="B347" s="1" t="s">
        <v>679</v>
      </c>
      <c r="C347">
        <v>2005</v>
      </c>
      <c r="D347">
        <v>6</v>
      </c>
      <c r="E347">
        <v>1</v>
      </c>
      <c r="F347" s="1" t="s">
        <v>8</v>
      </c>
      <c r="G347" s="1" t="s">
        <v>624</v>
      </c>
      <c r="H347" s="1" t="s">
        <v>619</v>
      </c>
      <c r="I347" s="1" t="s">
        <v>609</v>
      </c>
      <c r="J347" s="7"/>
    </row>
    <row r="348" spans="1:10" x14ac:dyDescent="0.25">
      <c r="A348" s="1" t="s">
        <v>243</v>
      </c>
      <c r="B348" s="1" t="s">
        <v>679</v>
      </c>
      <c r="C348">
        <v>2007</v>
      </c>
      <c r="D348">
        <v>0.75</v>
      </c>
      <c r="E348">
        <v>6</v>
      </c>
      <c r="F348" s="1"/>
      <c r="G348" s="1" t="s">
        <v>624</v>
      </c>
      <c r="H348" s="1" t="s">
        <v>619</v>
      </c>
      <c r="I348" s="1" t="s">
        <v>611</v>
      </c>
      <c r="J348" s="7"/>
    </row>
    <row r="349" spans="1:10" x14ac:dyDescent="0.25">
      <c r="A349" s="1" t="s">
        <v>243</v>
      </c>
      <c r="B349" s="1" t="s">
        <v>679</v>
      </c>
      <c r="C349">
        <v>2010</v>
      </c>
      <c r="D349">
        <v>0.75</v>
      </c>
      <c r="E349">
        <v>6</v>
      </c>
      <c r="F349" s="1" t="s">
        <v>8</v>
      </c>
      <c r="G349" s="1" t="s">
        <v>624</v>
      </c>
      <c r="H349" s="1" t="s">
        <v>619</v>
      </c>
      <c r="I349" s="1" t="s">
        <v>609</v>
      </c>
      <c r="J349" s="7"/>
    </row>
    <row r="350" spans="1:10" x14ac:dyDescent="0.25">
      <c r="A350" s="1" t="s">
        <v>243</v>
      </c>
      <c r="B350" s="1" t="s">
        <v>679</v>
      </c>
      <c r="C350">
        <v>2010</v>
      </c>
      <c r="D350">
        <v>1.5</v>
      </c>
      <c r="E350">
        <v>3</v>
      </c>
      <c r="F350" s="1" t="s">
        <v>8</v>
      </c>
      <c r="G350" s="1" t="s">
        <v>624</v>
      </c>
      <c r="H350" s="1" t="s">
        <v>619</v>
      </c>
      <c r="I350" s="1" t="s">
        <v>609</v>
      </c>
      <c r="J350" s="7"/>
    </row>
    <row r="351" spans="1:10" x14ac:dyDescent="0.25">
      <c r="A351" s="1" t="s">
        <v>243</v>
      </c>
      <c r="B351" s="1" t="s">
        <v>679</v>
      </c>
      <c r="C351">
        <v>2015</v>
      </c>
      <c r="D351">
        <v>0.75</v>
      </c>
      <c r="E351">
        <v>12</v>
      </c>
      <c r="F351" s="1" t="s">
        <v>8</v>
      </c>
      <c r="G351" s="1" t="s">
        <v>624</v>
      </c>
      <c r="H351" s="1" t="s">
        <v>619</v>
      </c>
      <c r="I351" s="1" t="s">
        <v>609</v>
      </c>
      <c r="J351" s="7"/>
    </row>
    <row r="352" spans="1:10" x14ac:dyDescent="0.25">
      <c r="A352" s="1" t="s">
        <v>243</v>
      </c>
      <c r="B352" s="1" t="s">
        <v>679</v>
      </c>
      <c r="C352">
        <v>2015</v>
      </c>
      <c r="D352">
        <v>0.75</v>
      </c>
      <c r="E352">
        <v>12</v>
      </c>
      <c r="F352" s="1" t="s">
        <v>8</v>
      </c>
      <c r="G352" s="1" t="s">
        <v>624</v>
      </c>
      <c r="H352" s="1" t="s">
        <v>619</v>
      </c>
      <c r="I352" s="1" t="s">
        <v>609</v>
      </c>
      <c r="J352" s="7"/>
    </row>
    <row r="353" spans="1:10" x14ac:dyDescent="0.25">
      <c r="A353" s="1" t="s">
        <v>243</v>
      </c>
      <c r="B353" s="1" t="s">
        <v>679</v>
      </c>
      <c r="C353">
        <v>2015</v>
      </c>
      <c r="D353">
        <v>0.75</v>
      </c>
      <c r="E353">
        <v>12</v>
      </c>
      <c r="F353" s="1" t="s">
        <v>8</v>
      </c>
      <c r="G353" s="1" t="s">
        <v>624</v>
      </c>
      <c r="H353" s="1" t="s">
        <v>619</v>
      </c>
      <c r="I353" s="1" t="s">
        <v>609</v>
      </c>
      <c r="J353" s="7"/>
    </row>
    <row r="354" spans="1:10" x14ac:dyDescent="0.25">
      <c r="A354" s="1" t="s">
        <v>243</v>
      </c>
      <c r="B354" s="1" t="s">
        <v>679</v>
      </c>
      <c r="C354">
        <v>2015</v>
      </c>
      <c r="D354">
        <v>1.5</v>
      </c>
      <c r="E354">
        <v>6</v>
      </c>
      <c r="F354" s="1" t="s">
        <v>8</v>
      </c>
      <c r="G354" s="1" t="s">
        <v>624</v>
      </c>
      <c r="H354" s="1" t="s">
        <v>619</v>
      </c>
      <c r="I354" s="1" t="s">
        <v>609</v>
      </c>
      <c r="J354" s="7"/>
    </row>
    <row r="355" spans="1:10" x14ac:dyDescent="0.25">
      <c r="A355" s="1" t="s">
        <v>243</v>
      </c>
      <c r="B355" s="1" t="s">
        <v>679</v>
      </c>
      <c r="C355">
        <v>2016</v>
      </c>
      <c r="D355">
        <v>0.75</v>
      </c>
      <c r="E355">
        <v>6</v>
      </c>
      <c r="F355" s="1" t="s">
        <v>8</v>
      </c>
      <c r="G355" s="1" t="s">
        <v>624</v>
      </c>
      <c r="H355" s="1" t="s">
        <v>619</v>
      </c>
      <c r="I355" s="1" t="s">
        <v>609</v>
      </c>
      <c r="J355" s="7"/>
    </row>
    <row r="356" spans="1:10" x14ac:dyDescent="0.25">
      <c r="A356" s="1" t="s">
        <v>243</v>
      </c>
      <c r="B356" s="1" t="s">
        <v>679</v>
      </c>
      <c r="C356">
        <v>2016</v>
      </c>
      <c r="D356">
        <v>0.75</v>
      </c>
      <c r="E356">
        <v>12</v>
      </c>
      <c r="F356" s="1" t="s">
        <v>8</v>
      </c>
      <c r="G356" s="1" t="s">
        <v>624</v>
      </c>
      <c r="H356" s="1" t="s">
        <v>619</v>
      </c>
      <c r="I356" s="1" t="s">
        <v>609</v>
      </c>
      <c r="J356" s="7"/>
    </row>
    <row r="357" spans="1:10" x14ac:dyDescent="0.25">
      <c r="A357" s="1" t="s">
        <v>252</v>
      </c>
      <c r="B357" s="1" t="s">
        <v>679</v>
      </c>
      <c r="C357">
        <v>1961</v>
      </c>
      <c r="D357">
        <v>0.75</v>
      </c>
      <c r="E357">
        <v>1</v>
      </c>
      <c r="F357" s="1"/>
      <c r="G357" s="1" t="s">
        <v>624</v>
      </c>
      <c r="H357" s="1" t="s">
        <v>619</v>
      </c>
      <c r="I357" s="1" t="s">
        <v>611</v>
      </c>
      <c r="J357" s="7"/>
    </row>
    <row r="358" spans="1:10" x14ac:dyDescent="0.25">
      <c r="A358" s="1" t="s">
        <v>252</v>
      </c>
      <c r="B358" s="1" t="s">
        <v>679</v>
      </c>
      <c r="C358">
        <v>1989</v>
      </c>
      <c r="D358">
        <v>0.75</v>
      </c>
      <c r="E358">
        <v>6</v>
      </c>
      <c r="F358" s="1" t="s">
        <v>13</v>
      </c>
      <c r="G358" s="1" t="s">
        <v>624</v>
      </c>
      <c r="H358" s="1" t="s">
        <v>619</v>
      </c>
      <c r="I358" s="1" t="s">
        <v>609</v>
      </c>
      <c r="J358" s="7"/>
    </row>
    <row r="359" spans="1:10" x14ac:dyDescent="0.25">
      <c r="A359" s="1" t="s">
        <v>253</v>
      </c>
      <c r="B359" s="1" t="s">
        <v>679</v>
      </c>
      <c r="C359">
        <v>1945</v>
      </c>
      <c r="D359">
        <v>0.75</v>
      </c>
      <c r="E359">
        <v>1</v>
      </c>
      <c r="F359" s="1"/>
      <c r="G359" s="1" t="s">
        <v>624</v>
      </c>
      <c r="H359" s="1" t="s">
        <v>619</v>
      </c>
      <c r="I359" s="1" t="s">
        <v>611</v>
      </c>
      <c r="J359" s="7"/>
    </row>
    <row r="360" spans="1:10" x14ac:dyDescent="0.25">
      <c r="A360" s="1" t="s">
        <v>253</v>
      </c>
      <c r="B360" s="1" t="s">
        <v>679</v>
      </c>
      <c r="C360">
        <v>1955</v>
      </c>
      <c r="D360">
        <v>0.75</v>
      </c>
      <c r="E360">
        <v>1</v>
      </c>
      <c r="F360" s="1"/>
      <c r="G360" s="1" t="s">
        <v>624</v>
      </c>
      <c r="H360" s="1" t="s">
        <v>619</v>
      </c>
      <c r="I360" s="1" t="s">
        <v>611</v>
      </c>
      <c r="J360" s="7"/>
    </row>
    <row r="361" spans="1:10" x14ac:dyDescent="0.25">
      <c r="A361" s="1" t="s">
        <v>253</v>
      </c>
      <c r="B361" s="1" t="s">
        <v>679</v>
      </c>
      <c r="C361">
        <v>1961</v>
      </c>
      <c r="D361">
        <v>0.75</v>
      </c>
      <c r="E361">
        <v>1</v>
      </c>
      <c r="F361" s="1"/>
      <c r="G361" s="1" t="s">
        <v>624</v>
      </c>
      <c r="H361" s="1" t="s">
        <v>619</v>
      </c>
      <c r="I361" s="1" t="s">
        <v>611</v>
      </c>
      <c r="J361" s="7"/>
    </row>
    <row r="362" spans="1:10" x14ac:dyDescent="0.25">
      <c r="A362" s="1" t="s">
        <v>253</v>
      </c>
      <c r="B362" s="1" t="s">
        <v>679</v>
      </c>
      <c r="C362">
        <v>1970</v>
      </c>
      <c r="D362">
        <v>0.75</v>
      </c>
      <c r="E362">
        <v>2</v>
      </c>
      <c r="F362" s="1"/>
      <c r="G362" s="1" t="s">
        <v>624</v>
      </c>
      <c r="H362" s="1" t="s">
        <v>619</v>
      </c>
      <c r="I362" s="1" t="s">
        <v>611</v>
      </c>
      <c r="J362" s="7"/>
    </row>
    <row r="363" spans="1:10" x14ac:dyDescent="0.25">
      <c r="A363" s="1" t="s">
        <v>253</v>
      </c>
      <c r="B363" s="1" t="s">
        <v>679</v>
      </c>
      <c r="C363">
        <v>1971</v>
      </c>
      <c r="D363">
        <v>0.75</v>
      </c>
      <c r="E363">
        <v>1</v>
      </c>
      <c r="F363" s="1"/>
      <c r="G363" s="1" t="s">
        <v>624</v>
      </c>
      <c r="H363" s="1" t="s">
        <v>619</v>
      </c>
      <c r="I363" s="1" t="s">
        <v>611</v>
      </c>
      <c r="J363" s="7"/>
    </row>
    <row r="364" spans="1:10" x14ac:dyDescent="0.25">
      <c r="A364" s="1" t="s">
        <v>253</v>
      </c>
      <c r="B364" s="1" t="s">
        <v>679</v>
      </c>
      <c r="C364">
        <v>1971</v>
      </c>
      <c r="D364">
        <v>0.75</v>
      </c>
      <c r="E364">
        <v>6</v>
      </c>
      <c r="F364" s="1" t="s">
        <v>13</v>
      </c>
      <c r="G364" s="1" t="s">
        <v>624</v>
      </c>
      <c r="H364" s="1" t="s">
        <v>619</v>
      </c>
      <c r="I364" s="1" t="s">
        <v>609</v>
      </c>
      <c r="J364" s="7"/>
    </row>
    <row r="365" spans="1:10" x14ac:dyDescent="0.25">
      <c r="A365" s="1" t="s">
        <v>253</v>
      </c>
      <c r="B365" s="1" t="s">
        <v>679</v>
      </c>
      <c r="C365">
        <v>1975</v>
      </c>
      <c r="D365">
        <v>0.75</v>
      </c>
      <c r="E365">
        <v>1</v>
      </c>
      <c r="F365" s="1"/>
      <c r="G365" s="1" t="s">
        <v>624</v>
      </c>
      <c r="H365" s="1" t="s">
        <v>619</v>
      </c>
      <c r="I365" s="1" t="s">
        <v>611</v>
      </c>
      <c r="J365" s="7"/>
    </row>
    <row r="366" spans="1:10" x14ac:dyDescent="0.25">
      <c r="A366" s="1" t="s">
        <v>253</v>
      </c>
      <c r="B366" s="1" t="s">
        <v>679</v>
      </c>
      <c r="C366">
        <v>1976</v>
      </c>
      <c r="D366">
        <v>0.75</v>
      </c>
      <c r="E366">
        <v>1</v>
      </c>
      <c r="F366" s="1"/>
      <c r="G366" s="1" t="s">
        <v>624</v>
      </c>
      <c r="H366" s="1" t="s">
        <v>619</v>
      </c>
      <c r="I366" s="1" t="s">
        <v>611</v>
      </c>
      <c r="J366" s="7"/>
    </row>
    <row r="367" spans="1:10" x14ac:dyDescent="0.25">
      <c r="A367" s="1" t="s">
        <v>253</v>
      </c>
      <c r="B367" s="1" t="s">
        <v>679</v>
      </c>
      <c r="C367">
        <v>1979</v>
      </c>
      <c r="D367">
        <v>0.75</v>
      </c>
      <c r="E367">
        <v>1</v>
      </c>
      <c r="F367" s="1"/>
      <c r="G367" s="1" t="s">
        <v>624</v>
      </c>
      <c r="H367" s="1" t="s">
        <v>619</v>
      </c>
      <c r="I367" s="1" t="s">
        <v>611</v>
      </c>
      <c r="J367" s="7"/>
    </row>
    <row r="368" spans="1:10" x14ac:dyDescent="0.25">
      <c r="A368" s="1" t="s">
        <v>253</v>
      </c>
      <c r="B368" s="1" t="s">
        <v>679</v>
      </c>
      <c r="C368">
        <v>1982</v>
      </c>
      <c r="D368">
        <v>0.75</v>
      </c>
      <c r="E368">
        <v>3</v>
      </c>
      <c r="F368" s="1"/>
      <c r="G368" s="1" t="s">
        <v>624</v>
      </c>
      <c r="H368" s="1" t="s">
        <v>619</v>
      </c>
      <c r="I368" s="1" t="s">
        <v>611</v>
      </c>
      <c r="J368" s="7"/>
    </row>
    <row r="369" spans="1:10" x14ac:dyDescent="0.25">
      <c r="A369" s="1" t="s">
        <v>253</v>
      </c>
      <c r="B369" s="1" t="s">
        <v>679</v>
      </c>
      <c r="C369">
        <v>1982</v>
      </c>
      <c r="D369">
        <v>0.75</v>
      </c>
      <c r="E369">
        <v>9</v>
      </c>
      <c r="F369" s="1" t="s">
        <v>10</v>
      </c>
      <c r="G369" s="1" t="s">
        <v>624</v>
      </c>
      <c r="H369" s="1" t="s">
        <v>619</v>
      </c>
      <c r="I369" s="1" t="s">
        <v>609</v>
      </c>
      <c r="J369" s="7"/>
    </row>
    <row r="370" spans="1:10" x14ac:dyDescent="0.25">
      <c r="A370" s="1" t="s">
        <v>253</v>
      </c>
      <c r="B370" s="1" t="s">
        <v>679</v>
      </c>
      <c r="C370">
        <v>1982</v>
      </c>
      <c r="D370">
        <v>0.75</v>
      </c>
      <c r="E370">
        <v>12</v>
      </c>
      <c r="F370" s="1" t="s">
        <v>13</v>
      </c>
      <c r="G370" s="1" t="s">
        <v>624</v>
      </c>
      <c r="H370" s="1" t="s">
        <v>619</v>
      </c>
      <c r="I370" s="1" t="s">
        <v>609</v>
      </c>
      <c r="J370" s="7"/>
    </row>
    <row r="371" spans="1:10" x14ac:dyDescent="0.25">
      <c r="A371" s="1" t="s">
        <v>253</v>
      </c>
      <c r="B371" s="1" t="s">
        <v>679</v>
      </c>
      <c r="C371">
        <v>1982</v>
      </c>
      <c r="D371">
        <v>0.75</v>
      </c>
      <c r="E371">
        <v>12</v>
      </c>
      <c r="F371" s="1" t="s">
        <v>10</v>
      </c>
      <c r="G371" s="1" t="s">
        <v>624</v>
      </c>
      <c r="H371" s="1" t="s">
        <v>619</v>
      </c>
      <c r="I371" s="1" t="s">
        <v>609</v>
      </c>
      <c r="J371" s="7"/>
    </row>
    <row r="372" spans="1:10" x14ac:dyDescent="0.25">
      <c r="A372" s="1" t="s">
        <v>253</v>
      </c>
      <c r="B372" s="1" t="s">
        <v>679</v>
      </c>
      <c r="C372">
        <v>1982</v>
      </c>
      <c r="D372">
        <v>1.5</v>
      </c>
      <c r="E372">
        <v>6</v>
      </c>
      <c r="F372" s="1" t="s">
        <v>8</v>
      </c>
      <c r="G372" s="1" t="s">
        <v>624</v>
      </c>
      <c r="H372" s="1" t="s">
        <v>619</v>
      </c>
      <c r="I372" s="1" t="s">
        <v>609</v>
      </c>
      <c r="J372" s="7"/>
    </row>
    <row r="373" spans="1:10" x14ac:dyDescent="0.25">
      <c r="A373" s="1" t="s">
        <v>253</v>
      </c>
      <c r="B373" s="1" t="s">
        <v>679</v>
      </c>
      <c r="C373">
        <v>1982</v>
      </c>
      <c r="D373">
        <v>5</v>
      </c>
      <c r="E373">
        <v>1</v>
      </c>
      <c r="F373" s="1" t="s">
        <v>10</v>
      </c>
      <c r="G373" s="1" t="s">
        <v>624</v>
      </c>
      <c r="H373" s="1" t="s">
        <v>619</v>
      </c>
      <c r="I373" s="1" t="s">
        <v>609</v>
      </c>
      <c r="J373" s="7"/>
    </row>
    <row r="374" spans="1:10" x14ac:dyDescent="0.25">
      <c r="A374" s="1" t="s">
        <v>253</v>
      </c>
      <c r="B374" s="1" t="s">
        <v>679</v>
      </c>
      <c r="C374">
        <v>1985</v>
      </c>
      <c r="D374">
        <v>0.75</v>
      </c>
      <c r="E374">
        <v>8</v>
      </c>
      <c r="F374" s="1"/>
      <c r="G374" s="1" t="s">
        <v>624</v>
      </c>
      <c r="H374" s="1" t="s">
        <v>619</v>
      </c>
      <c r="I374" s="1" t="s">
        <v>611</v>
      </c>
      <c r="J374" s="7"/>
    </row>
    <row r="375" spans="1:10" x14ac:dyDescent="0.25">
      <c r="A375" s="1" t="s">
        <v>253</v>
      </c>
      <c r="B375" s="1" t="s">
        <v>679</v>
      </c>
      <c r="C375">
        <v>1985</v>
      </c>
      <c r="D375">
        <v>1.5</v>
      </c>
      <c r="E375">
        <v>1</v>
      </c>
      <c r="F375" s="1"/>
      <c r="G375" s="1" t="s">
        <v>624</v>
      </c>
      <c r="H375" s="1" t="s">
        <v>619</v>
      </c>
      <c r="I375" s="1" t="s">
        <v>611</v>
      </c>
      <c r="J375" s="7"/>
    </row>
    <row r="376" spans="1:10" x14ac:dyDescent="0.25">
      <c r="A376" s="1" t="s">
        <v>253</v>
      </c>
      <c r="B376" s="1" t="s">
        <v>679</v>
      </c>
      <c r="C376">
        <v>1985</v>
      </c>
      <c r="D376">
        <v>3</v>
      </c>
      <c r="E376">
        <v>1</v>
      </c>
      <c r="F376" s="1"/>
      <c r="G376" s="1" t="s">
        <v>624</v>
      </c>
      <c r="H376" s="1" t="s">
        <v>619</v>
      </c>
      <c r="I376" s="1" t="s">
        <v>611</v>
      </c>
      <c r="J376" s="7"/>
    </row>
    <row r="377" spans="1:10" x14ac:dyDescent="0.25">
      <c r="A377" s="1" t="s">
        <v>253</v>
      </c>
      <c r="B377" s="1" t="s">
        <v>679</v>
      </c>
      <c r="C377">
        <v>1988</v>
      </c>
      <c r="D377">
        <v>0.75</v>
      </c>
      <c r="E377">
        <v>3</v>
      </c>
      <c r="F377" s="1"/>
      <c r="G377" s="1" t="s">
        <v>624</v>
      </c>
      <c r="H377" s="1" t="s">
        <v>619</v>
      </c>
      <c r="I377" s="1" t="s">
        <v>611</v>
      </c>
      <c r="J377" s="7"/>
    </row>
    <row r="378" spans="1:10" x14ac:dyDescent="0.25">
      <c r="A378" s="1" t="s">
        <v>253</v>
      </c>
      <c r="B378" s="1" t="s">
        <v>679</v>
      </c>
      <c r="C378">
        <v>1989</v>
      </c>
      <c r="D378">
        <v>0.75</v>
      </c>
      <c r="E378">
        <v>8</v>
      </c>
      <c r="F378" s="1"/>
      <c r="G378" s="1" t="s">
        <v>624</v>
      </c>
      <c r="H378" s="1" t="s">
        <v>619</v>
      </c>
      <c r="I378" s="1" t="s">
        <v>611</v>
      </c>
      <c r="J378" s="7"/>
    </row>
    <row r="379" spans="1:10" x14ac:dyDescent="0.25">
      <c r="A379" s="1" t="s">
        <v>253</v>
      </c>
      <c r="B379" s="1" t="s">
        <v>679</v>
      </c>
      <c r="C379">
        <v>1990</v>
      </c>
      <c r="D379">
        <v>0.75</v>
      </c>
      <c r="E379">
        <v>3</v>
      </c>
      <c r="F379" s="1"/>
      <c r="G379" s="1" t="s">
        <v>624</v>
      </c>
      <c r="H379" s="1" t="s">
        <v>619</v>
      </c>
      <c r="I379" s="1" t="s">
        <v>611</v>
      </c>
      <c r="J379" s="7"/>
    </row>
    <row r="380" spans="1:10" x14ac:dyDescent="0.25">
      <c r="A380" s="1" t="s">
        <v>253</v>
      </c>
      <c r="B380" s="1" t="s">
        <v>679</v>
      </c>
      <c r="C380">
        <v>1990</v>
      </c>
      <c r="D380">
        <v>6</v>
      </c>
      <c r="E380">
        <v>1</v>
      </c>
      <c r="F380" s="1"/>
      <c r="G380" s="1" t="s">
        <v>624</v>
      </c>
      <c r="H380" s="1" t="s">
        <v>619</v>
      </c>
      <c r="I380" s="1" t="s">
        <v>611</v>
      </c>
      <c r="J380" s="7"/>
    </row>
    <row r="381" spans="1:10" x14ac:dyDescent="0.25">
      <c r="A381" s="1" t="s">
        <v>253</v>
      </c>
      <c r="B381" s="1" t="s">
        <v>679</v>
      </c>
      <c r="C381">
        <v>1995</v>
      </c>
      <c r="D381">
        <v>0.75</v>
      </c>
      <c r="E381">
        <v>4</v>
      </c>
      <c r="F381" s="1"/>
      <c r="G381" s="1" t="s">
        <v>624</v>
      </c>
      <c r="H381" s="1" t="s">
        <v>619</v>
      </c>
      <c r="I381" s="1" t="s">
        <v>611</v>
      </c>
      <c r="J381" s="7"/>
    </row>
    <row r="382" spans="1:10" x14ac:dyDescent="0.25">
      <c r="A382" s="1" t="s">
        <v>253</v>
      </c>
      <c r="B382" s="1" t="s">
        <v>679</v>
      </c>
      <c r="C382">
        <v>1995</v>
      </c>
      <c r="D382">
        <v>1.5</v>
      </c>
      <c r="E382">
        <v>1</v>
      </c>
      <c r="F382" s="1"/>
      <c r="G382" s="1" t="s">
        <v>624</v>
      </c>
      <c r="H382" s="1" t="s">
        <v>619</v>
      </c>
      <c r="I382" s="1" t="s">
        <v>611</v>
      </c>
      <c r="J382" s="7"/>
    </row>
    <row r="383" spans="1:10" x14ac:dyDescent="0.25">
      <c r="A383" s="1" t="s">
        <v>253</v>
      </c>
      <c r="B383" s="1" t="s">
        <v>679</v>
      </c>
      <c r="C383">
        <v>1996</v>
      </c>
      <c r="D383">
        <v>0.75</v>
      </c>
      <c r="E383">
        <v>12</v>
      </c>
      <c r="F383" s="1" t="s">
        <v>8</v>
      </c>
      <c r="G383" s="1" t="s">
        <v>624</v>
      </c>
      <c r="H383" s="1" t="s">
        <v>619</v>
      </c>
      <c r="I383" s="1" t="s">
        <v>609</v>
      </c>
      <c r="J383" s="7"/>
    </row>
    <row r="384" spans="1:10" x14ac:dyDescent="0.25">
      <c r="A384" s="1" t="s">
        <v>253</v>
      </c>
      <c r="B384" s="1" t="s">
        <v>679</v>
      </c>
      <c r="C384">
        <v>1998</v>
      </c>
      <c r="D384">
        <v>0.75</v>
      </c>
      <c r="E384">
        <v>2</v>
      </c>
      <c r="F384" s="1"/>
      <c r="G384" s="1" t="s">
        <v>624</v>
      </c>
      <c r="H384" s="1" t="s">
        <v>619</v>
      </c>
      <c r="I384" s="1" t="s">
        <v>611</v>
      </c>
      <c r="J384" s="7"/>
    </row>
    <row r="385" spans="1:10" x14ac:dyDescent="0.25">
      <c r="A385" s="1" t="s">
        <v>253</v>
      </c>
      <c r="B385" s="1" t="s">
        <v>679</v>
      </c>
      <c r="C385">
        <v>1998</v>
      </c>
      <c r="D385">
        <v>5</v>
      </c>
      <c r="E385">
        <v>1</v>
      </c>
      <c r="F385" s="1" t="s">
        <v>8</v>
      </c>
      <c r="G385" s="1" t="s">
        <v>624</v>
      </c>
      <c r="H385" s="1" t="s">
        <v>619</v>
      </c>
      <c r="I385" s="1" t="s">
        <v>609</v>
      </c>
      <c r="J385" s="7"/>
    </row>
    <row r="386" spans="1:10" x14ac:dyDescent="0.25">
      <c r="A386" s="1" t="s">
        <v>253</v>
      </c>
      <c r="B386" s="1" t="s">
        <v>679</v>
      </c>
      <c r="C386">
        <v>2000</v>
      </c>
      <c r="D386">
        <v>0.75</v>
      </c>
      <c r="E386">
        <v>3</v>
      </c>
      <c r="F386" s="1"/>
      <c r="G386" s="1" t="s">
        <v>624</v>
      </c>
      <c r="H386" s="1" t="s">
        <v>619</v>
      </c>
      <c r="I386" s="1" t="s">
        <v>611</v>
      </c>
      <c r="J386" s="7"/>
    </row>
    <row r="387" spans="1:10" x14ac:dyDescent="0.25">
      <c r="A387" s="1" t="s">
        <v>253</v>
      </c>
      <c r="B387" s="1" t="s">
        <v>679</v>
      </c>
      <c r="C387">
        <v>2000</v>
      </c>
      <c r="D387">
        <v>0.75</v>
      </c>
      <c r="E387">
        <v>12</v>
      </c>
      <c r="F387" s="1" t="s">
        <v>8</v>
      </c>
      <c r="G387" s="1" t="s">
        <v>624</v>
      </c>
      <c r="H387" s="1" t="s">
        <v>619</v>
      </c>
      <c r="I387" s="1" t="s">
        <v>608</v>
      </c>
      <c r="J387" s="7"/>
    </row>
    <row r="388" spans="1:10" x14ac:dyDescent="0.25">
      <c r="A388" s="1" t="s">
        <v>253</v>
      </c>
      <c r="B388" s="1" t="s">
        <v>679</v>
      </c>
      <c r="C388">
        <v>2000</v>
      </c>
      <c r="D388">
        <v>0.75</v>
      </c>
      <c r="E388">
        <v>12</v>
      </c>
      <c r="F388" s="1" t="s">
        <v>8</v>
      </c>
      <c r="G388" s="1" t="s">
        <v>624</v>
      </c>
      <c r="H388" s="1" t="s">
        <v>619</v>
      </c>
      <c r="I388" s="1" t="s">
        <v>609</v>
      </c>
      <c r="J388" s="7"/>
    </row>
    <row r="389" spans="1:10" x14ac:dyDescent="0.25">
      <c r="A389" s="1" t="s">
        <v>253</v>
      </c>
      <c r="B389" s="1" t="s">
        <v>679</v>
      </c>
      <c r="C389">
        <v>2000</v>
      </c>
      <c r="D389">
        <v>0.75</v>
      </c>
      <c r="E389">
        <v>12</v>
      </c>
      <c r="F389" s="1" t="s">
        <v>8</v>
      </c>
      <c r="G389" s="1" t="s">
        <v>624</v>
      </c>
      <c r="H389" s="1" t="s">
        <v>619</v>
      </c>
      <c r="I389" s="1" t="s">
        <v>609</v>
      </c>
      <c r="J389" s="7"/>
    </row>
    <row r="390" spans="1:10" x14ac:dyDescent="0.25">
      <c r="A390" s="1" t="s">
        <v>253</v>
      </c>
      <c r="B390" s="1" t="s">
        <v>679</v>
      </c>
      <c r="C390">
        <v>2000</v>
      </c>
      <c r="D390">
        <v>1.5</v>
      </c>
      <c r="E390">
        <v>3</v>
      </c>
      <c r="F390" s="1" t="s">
        <v>8</v>
      </c>
      <c r="G390" s="1" t="s">
        <v>624</v>
      </c>
      <c r="H390" s="1" t="s">
        <v>619</v>
      </c>
      <c r="I390" s="1" t="s">
        <v>609</v>
      </c>
      <c r="J390" s="7"/>
    </row>
    <row r="391" spans="1:10" x14ac:dyDescent="0.25">
      <c r="A391" s="1" t="s">
        <v>253</v>
      </c>
      <c r="B391" s="1" t="s">
        <v>679</v>
      </c>
      <c r="C391">
        <v>2000</v>
      </c>
      <c r="D391">
        <v>5</v>
      </c>
      <c r="E391">
        <v>1</v>
      </c>
      <c r="F391" s="1" t="s">
        <v>13</v>
      </c>
      <c r="G391" s="1" t="s">
        <v>624</v>
      </c>
      <c r="H391" s="1" t="s">
        <v>619</v>
      </c>
      <c r="I391" s="1" t="s">
        <v>609</v>
      </c>
      <c r="J391" s="7"/>
    </row>
    <row r="392" spans="1:10" x14ac:dyDescent="0.25">
      <c r="A392" s="1" t="s">
        <v>253</v>
      </c>
      <c r="B392" s="1" t="s">
        <v>679</v>
      </c>
      <c r="C392">
        <v>2000</v>
      </c>
      <c r="D392">
        <v>6</v>
      </c>
      <c r="E392">
        <v>1</v>
      </c>
      <c r="F392" s="1" t="s">
        <v>8</v>
      </c>
      <c r="G392" s="1" t="s">
        <v>624</v>
      </c>
      <c r="H392" s="1" t="s">
        <v>619</v>
      </c>
      <c r="I392" s="1" t="s">
        <v>609</v>
      </c>
      <c r="J392" s="7"/>
    </row>
    <row r="393" spans="1:10" x14ac:dyDescent="0.25">
      <c r="A393" s="1" t="s">
        <v>253</v>
      </c>
      <c r="B393" s="1" t="s">
        <v>679</v>
      </c>
      <c r="C393">
        <v>2000</v>
      </c>
      <c r="D393">
        <v>6</v>
      </c>
      <c r="E393">
        <v>1</v>
      </c>
      <c r="F393" s="1" t="s">
        <v>8</v>
      </c>
      <c r="G393" s="1" t="s">
        <v>624</v>
      </c>
      <c r="H393" s="1" t="s">
        <v>619</v>
      </c>
      <c r="I393" s="1" t="s">
        <v>609</v>
      </c>
      <c r="J393" s="7"/>
    </row>
    <row r="394" spans="1:10" x14ac:dyDescent="0.25">
      <c r="A394" s="1" t="s">
        <v>253</v>
      </c>
      <c r="B394" s="1" t="s">
        <v>679</v>
      </c>
      <c r="C394">
        <v>2001</v>
      </c>
      <c r="D394">
        <v>0.75</v>
      </c>
      <c r="E394">
        <v>12</v>
      </c>
      <c r="F394" s="1" t="s">
        <v>8</v>
      </c>
      <c r="G394" s="1" t="s">
        <v>624</v>
      </c>
      <c r="H394" s="1" t="s">
        <v>619</v>
      </c>
      <c r="I394" s="1" t="s">
        <v>609</v>
      </c>
      <c r="J394" s="7"/>
    </row>
    <row r="395" spans="1:10" x14ac:dyDescent="0.25">
      <c r="A395" s="1" t="s">
        <v>253</v>
      </c>
      <c r="B395" s="1" t="s">
        <v>679</v>
      </c>
      <c r="C395">
        <v>2001</v>
      </c>
      <c r="D395">
        <v>0.75</v>
      </c>
      <c r="E395">
        <v>12</v>
      </c>
      <c r="F395" s="1" t="s">
        <v>8</v>
      </c>
      <c r="G395" s="1" t="s">
        <v>624</v>
      </c>
      <c r="H395" s="1" t="s">
        <v>619</v>
      </c>
      <c r="I395" s="1" t="s">
        <v>609</v>
      </c>
      <c r="J395" s="7"/>
    </row>
    <row r="396" spans="1:10" x14ac:dyDescent="0.25">
      <c r="A396" s="1" t="s">
        <v>253</v>
      </c>
      <c r="B396" s="1" t="s">
        <v>679</v>
      </c>
      <c r="C396">
        <v>2001</v>
      </c>
      <c r="D396">
        <v>3</v>
      </c>
      <c r="E396">
        <v>1</v>
      </c>
      <c r="F396" s="1" t="s">
        <v>8</v>
      </c>
      <c r="G396" s="1" t="s">
        <v>624</v>
      </c>
      <c r="H396" s="1" t="s">
        <v>619</v>
      </c>
      <c r="I396" s="1" t="s">
        <v>611</v>
      </c>
      <c r="J396" s="7"/>
    </row>
    <row r="397" spans="1:10" x14ac:dyDescent="0.25">
      <c r="A397" s="1" t="s">
        <v>253</v>
      </c>
      <c r="B397" s="1" t="s">
        <v>679</v>
      </c>
      <c r="C397">
        <v>2003</v>
      </c>
      <c r="D397">
        <v>0.75</v>
      </c>
      <c r="E397">
        <v>1</v>
      </c>
      <c r="F397" s="1"/>
      <c r="G397" s="1" t="s">
        <v>624</v>
      </c>
      <c r="H397" s="1" t="s">
        <v>619</v>
      </c>
      <c r="I397" s="1" t="s">
        <v>611</v>
      </c>
      <c r="J397" s="7"/>
    </row>
    <row r="398" spans="1:10" x14ac:dyDescent="0.25">
      <c r="A398" s="1" t="s">
        <v>253</v>
      </c>
      <c r="B398" s="1" t="s">
        <v>679</v>
      </c>
      <c r="C398">
        <v>2003</v>
      </c>
      <c r="D398">
        <v>0.75</v>
      </c>
      <c r="E398">
        <v>2</v>
      </c>
      <c r="F398" s="1"/>
      <c r="G398" s="1" t="s">
        <v>624</v>
      </c>
      <c r="H398" s="1" t="s">
        <v>619</v>
      </c>
      <c r="I398" s="1" t="s">
        <v>611</v>
      </c>
      <c r="J398" s="7"/>
    </row>
    <row r="399" spans="1:10" x14ac:dyDescent="0.25">
      <c r="A399" s="1" t="s">
        <v>253</v>
      </c>
      <c r="B399" s="1" t="s">
        <v>679</v>
      </c>
      <c r="C399">
        <v>2005</v>
      </c>
      <c r="D399">
        <v>0.75</v>
      </c>
      <c r="E399">
        <v>4</v>
      </c>
      <c r="F399" s="1"/>
      <c r="G399" s="1" t="s">
        <v>624</v>
      </c>
      <c r="H399" s="1" t="s">
        <v>619</v>
      </c>
      <c r="I399" s="1" t="s">
        <v>611</v>
      </c>
      <c r="J399" s="7"/>
    </row>
    <row r="400" spans="1:10" x14ac:dyDescent="0.25">
      <c r="A400" s="1" t="s">
        <v>253</v>
      </c>
      <c r="B400" s="1" t="s">
        <v>679</v>
      </c>
      <c r="C400">
        <v>2005</v>
      </c>
      <c r="D400">
        <v>1.5</v>
      </c>
      <c r="E400">
        <v>3</v>
      </c>
      <c r="F400" s="1" t="s">
        <v>8</v>
      </c>
      <c r="G400" s="1" t="s">
        <v>624</v>
      </c>
      <c r="H400" s="1" t="s">
        <v>619</v>
      </c>
      <c r="I400" s="1" t="s">
        <v>611</v>
      </c>
      <c r="J400" s="7"/>
    </row>
    <row r="401" spans="1:10" x14ac:dyDescent="0.25">
      <c r="A401" s="1" t="s">
        <v>253</v>
      </c>
      <c r="B401" s="1" t="s">
        <v>679</v>
      </c>
      <c r="C401">
        <v>2005</v>
      </c>
      <c r="D401">
        <v>3</v>
      </c>
      <c r="E401">
        <v>1</v>
      </c>
      <c r="F401" s="1" t="s">
        <v>8</v>
      </c>
      <c r="G401" s="1" t="s">
        <v>624</v>
      </c>
      <c r="H401" s="1" t="s">
        <v>619</v>
      </c>
      <c r="I401" s="1" t="s">
        <v>609</v>
      </c>
      <c r="J401" s="7"/>
    </row>
    <row r="402" spans="1:10" x14ac:dyDescent="0.25">
      <c r="A402" s="1" t="s">
        <v>253</v>
      </c>
      <c r="B402" s="1" t="s">
        <v>679</v>
      </c>
      <c r="C402">
        <v>2006</v>
      </c>
      <c r="D402">
        <v>6</v>
      </c>
      <c r="E402">
        <v>1</v>
      </c>
      <c r="F402" s="1" t="s">
        <v>125</v>
      </c>
      <c r="G402" s="1" t="s">
        <v>624</v>
      </c>
      <c r="H402" s="1" t="s">
        <v>619</v>
      </c>
      <c r="I402" s="1" t="s">
        <v>609</v>
      </c>
      <c r="J402" s="7"/>
    </row>
    <row r="403" spans="1:10" x14ac:dyDescent="0.25">
      <c r="A403" s="1" t="s">
        <v>253</v>
      </c>
      <c r="B403" s="1" t="s">
        <v>679</v>
      </c>
      <c r="C403">
        <v>2008</v>
      </c>
      <c r="D403">
        <v>0.75</v>
      </c>
      <c r="E403">
        <v>1</v>
      </c>
      <c r="F403" s="1"/>
      <c r="G403" s="1" t="s">
        <v>624</v>
      </c>
      <c r="H403" s="1" t="s">
        <v>619</v>
      </c>
      <c r="I403" s="1" t="s">
        <v>611</v>
      </c>
      <c r="J403" s="7"/>
    </row>
    <row r="404" spans="1:10" x14ac:dyDescent="0.25">
      <c r="A404" s="1" t="s">
        <v>253</v>
      </c>
      <c r="B404" s="1" t="s">
        <v>679</v>
      </c>
      <c r="C404">
        <v>2008</v>
      </c>
      <c r="D404">
        <v>0.75</v>
      </c>
      <c r="E404">
        <v>3</v>
      </c>
      <c r="F404" s="1" t="s">
        <v>8</v>
      </c>
      <c r="G404" s="1" t="s">
        <v>624</v>
      </c>
      <c r="H404" s="1" t="s">
        <v>619</v>
      </c>
      <c r="I404" s="1" t="s">
        <v>609</v>
      </c>
      <c r="J404" s="7"/>
    </row>
    <row r="405" spans="1:10" x14ac:dyDescent="0.25">
      <c r="A405" s="1" t="s">
        <v>253</v>
      </c>
      <c r="B405" s="1" t="s">
        <v>679</v>
      </c>
      <c r="C405">
        <v>2008</v>
      </c>
      <c r="D405">
        <v>0.75</v>
      </c>
      <c r="E405">
        <v>6</v>
      </c>
      <c r="F405" s="1" t="s">
        <v>8</v>
      </c>
      <c r="G405" s="1" t="s">
        <v>624</v>
      </c>
      <c r="H405" s="1" t="s">
        <v>619</v>
      </c>
      <c r="I405" s="1" t="s">
        <v>609</v>
      </c>
      <c r="J405" s="7"/>
    </row>
    <row r="406" spans="1:10" x14ac:dyDescent="0.25">
      <c r="A406" s="1" t="s">
        <v>253</v>
      </c>
      <c r="B406" s="1" t="s">
        <v>679</v>
      </c>
      <c r="C406">
        <v>2008</v>
      </c>
      <c r="D406">
        <v>0.75</v>
      </c>
      <c r="E406">
        <v>12</v>
      </c>
      <c r="F406" s="1" t="s">
        <v>8</v>
      </c>
      <c r="G406" s="1" t="s">
        <v>624</v>
      </c>
      <c r="H406" s="1" t="s">
        <v>619</v>
      </c>
      <c r="I406" s="1" t="s">
        <v>609</v>
      </c>
      <c r="J406" s="7"/>
    </row>
    <row r="407" spans="1:10" x14ac:dyDescent="0.25">
      <c r="A407" s="1" t="s">
        <v>253</v>
      </c>
      <c r="B407" s="1" t="s">
        <v>679</v>
      </c>
      <c r="C407">
        <v>2008</v>
      </c>
      <c r="D407">
        <v>1.5</v>
      </c>
      <c r="E407">
        <v>2</v>
      </c>
      <c r="F407" s="1" t="s">
        <v>8</v>
      </c>
      <c r="G407" s="1" t="s">
        <v>624</v>
      </c>
      <c r="H407" s="1" t="s">
        <v>619</v>
      </c>
      <c r="I407" s="1" t="s">
        <v>609</v>
      </c>
      <c r="J407" s="7"/>
    </row>
    <row r="408" spans="1:10" x14ac:dyDescent="0.25">
      <c r="A408" s="1" t="s">
        <v>253</v>
      </c>
      <c r="B408" s="1" t="s">
        <v>679</v>
      </c>
      <c r="C408">
        <v>2008</v>
      </c>
      <c r="D408">
        <v>1.5</v>
      </c>
      <c r="E408">
        <v>3</v>
      </c>
      <c r="F408" s="1" t="s">
        <v>8</v>
      </c>
      <c r="G408" s="1" t="s">
        <v>624</v>
      </c>
      <c r="H408" s="1" t="s">
        <v>619</v>
      </c>
      <c r="I408" s="1" t="s">
        <v>609</v>
      </c>
      <c r="J408" s="7"/>
    </row>
    <row r="409" spans="1:10" x14ac:dyDescent="0.25">
      <c r="A409" s="1" t="s">
        <v>253</v>
      </c>
      <c r="B409" s="1" t="s">
        <v>679</v>
      </c>
      <c r="C409">
        <v>2008</v>
      </c>
      <c r="D409">
        <v>6</v>
      </c>
      <c r="E409">
        <v>1</v>
      </c>
      <c r="F409" s="1" t="s">
        <v>8</v>
      </c>
      <c r="G409" s="1" t="s">
        <v>624</v>
      </c>
      <c r="H409" s="1" t="s">
        <v>619</v>
      </c>
      <c r="I409" s="1" t="s">
        <v>609</v>
      </c>
      <c r="J409" s="7"/>
    </row>
    <row r="410" spans="1:10" x14ac:dyDescent="0.25">
      <c r="A410" s="1" t="s">
        <v>253</v>
      </c>
      <c r="B410" s="1" t="s">
        <v>679</v>
      </c>
      <c r="C410">
        <v>2009</v>
      </c>
      <c r="D410">
        <v>0.75</v>
      </c>
      <c r="E410">
        <v>12</v>
      </c>
      <c r="F410" s="1" t="s">
        <v>8</v>
      </c>
      <c r="G410" s="1" t="s">
        <v>624</v>
      </c>
      <c r="H410" s="1" t="s">
        <v>619</v>
      </c>
      <c r="I410" s="1" t="s">
        <v>609</v>
      </c>
      <c r="J410" s="7"/>
    </row>
    <row r="411" spans="1:10" x14ac:dyDescent="0.25">
      <c r="A411" s="1" t="s">
        <v>253</v>
      </c>
      <c r="B411" s="1" t="s">
        <v>679</v>
      </c>
      <c r="C411">
        <v>2009</v>
      </c>
      <c r="D411">
        <v>1.5</v>
      </c>
      <c r="E411">
        <v>1</v>
      </c>
      <c r="F411" s="1" t="s">
        <v>8</v>
      </c>
      <c r="G411" s="1" t="s">
        <v>624</v>
      </c>
      <c r="H411" s="1" t="s">
        <v>619</v>
      </c>
      <c r="I411" s="1" t="s">
        <v>609</v>
      </c>
      <c r="J411" s="7"/>
    </row>
    <row r="412" spans="1:10" x14ac:dyDescent="0.25">
      <c r="A412" s="1" t="s">
        <v>253</v>
      </c>
      <c r="B412" s="1" t="s">
        <v>679</v>
      </c>
      <c r="C412">
        <v>2009</v>
      </c>
      <c r="D412">
        <v>1.5</v>
      </c>
      <c r="E412">
        <v>5</v>
      </c>
      <c r="F412" s="1" t="s">
        <v>8</v>
      </c>
      <c r="G412" s="1" t="s">
        <v>624</v>
      </c>
      <c r="H412" s="1" t="s">
        <v>619</v>
      </c>
      <c r="I412" s="1" t="s">
        <v>609</v>
      </c>
      <c r="J412" s="7"/>
    </row>
    <row r="413" spans="1:10" x14ac:dyDescent="0.25">
      <c r="A413" s="1" t="s">
        <v>253</v>
      </c>
      <c r="B413" s="1" t="s">
        <v>679</v>
      </c>
      <c r="C413">
        <v>2010</v>
      </c>
      <c r="D413">
        <v>0.75</v>
      </c>
      <c r="E413">
        <v>3</v>
      </c>
      <c r="F413" s="1"/>
      <c r="G413" s="1" t="s">
        <v>624</v>
      </c>
      <c r="H413" s="1" t="s">
        <v>619</v>
      </c>
      <c r="I413" s="1" t="s">
        <v>611</v>
      </c>
      <c r="J413" s="7"/>
    </row>
    <row r="414" spans="1:10" x14ac:dyDescent="0.25">
      <c r="A414" s="1" t="s">
        <v>253</v>
      </c>
      <c r="B414" s="1" t="s">
        <v>679</v>
      </c>
      <c r="C414">
        <v>2010</v>
      </c>
      <c r="D414">
        <v>0.75</v>
      </c>
      <c r="E414">
        <v>12</v>
      </c>
      <c r="F414" s="1" t="s">
        <v>8</v>
      </c>
      <c r="G414" s="1" t="s">
        <v>624</v>
      </c>
      <c r="H414" s="1" t="s">
        <v>619</v>
      </c>
      <c r="I414" s="1" t="s">
        <v>609</v>
      </c>
      <c r="J414" s="7"/>
    </row>
    <row r="415" spans="1:10" x14ac:dyDescent="0.25">
      <c r="A415" s="1" t="s">
        <v>253</v>
      </c>
      <c r="B415" s="1" t="s">
        <v>679</v>
      </c>
      <c r="C415">
        <v>2010</v>
      </c>
      <c r="D415">
        <v>3</v>
      </c>
      <c r="E415">
        <v>1</v>
      </c>
      <c r="F415" s="1" t="s">
        <v>8</v>
      </c>
      <c r="G415" s="1" t="s">
        <v>624</v>
      </c>
      <c r="H415" s="1" t="s">
        <v>619</v>
      </c>
      <c r="I415" s="1" t="s">
        <v>609</v>
      </c>
      <c r="J415" s="7"/>
    </row>
    <row r="416" spans="1:10" x14ac:dyDescent="0.25">
      <c r="A416" s="1" t="s">
        <v>253</v>
      </c>
      <c r="B416" s="1" t="s">
        <v>679</v>
      </c>
      <c r="C416">
        <v>2010</v>
      </c>
      <c r="D416">
        <v>6</v>
      </c>
      <c r="E416">
        <v>1</v>
      </c>
      <c r="F416" s="1" t="s">
        <v>8</v>
      </c>
      <c r="G416" s="1" t="s">
        <v>624</v>
      </c>
      <c r="H416" s="1" t="s">
        <v>619</v>
      </c>
      <c r="I416" s="1" t="s">
        <v>609</v>
      </c>
      <c r="J416" s="7"/>
    </row>
    <row r="417" spans="1:10" x14ac:dyDescent="0.25">
      <c r="A417" s="1" t="s">
        <v>253</v>
      </c>
      <c r="B417" s="1" t="s">
        <v>679</v>
      </c>
      <c r="C417">
        <v>2015</v>
      </c>
      <c r="D417">
        <v>0.75</v>
      </c>
      <c r="E417">
        <v>1</v>
      </c>
      <c r="F417" s="1" t="s">
        <v>10</v>
      </c>
      <c r="G417" s="1" t="s">
        <v>624</v>
      </c>
      <c r="H417" s="1" t="s">
        <v>619</v>
      </c>
      <c r="I417" s="1" t="s">
        <v>609</v>
      </c>
      <c r="J417" s="7"/>
    </row>
    <row r="418" spans="1:10" x14ac:dyDescent="0.25">
      <c r="A418" s="1" t="s">
        <v>253</v>
      </c>
      <c r="B418" s="1" t="s">
        <v>679</v>
      </c>
      <c r="C418">
        <v>2015</v>
      </c>
      <c r="D418">
        <v>0.75</v>
      </c>
      <c r="E418">
        <v>3</v>
      </c>
      <c r="F418" s="1"/>
      <c r="G418" s="1" t="s">
        <v>624</v>
      </c>
      <c r="H418" s="1" t="s">
        <v>619</v>
      </c>
      <c r="I418" s="1" t="s">
        <v>611</v>
      </c>
      <c r="J418" s="7"/>
    </row>
    <row r="419" spans="1:10" x14ac:dyDescent="0.25">
      <c r="A419" s="1" t="s">
        <v>253</v>
      </c>
      <c r="B419" s="1" t="s">
        <v>679</v>
      </c>
      <c r="C419">
        <v>2015</v>
      </c>
      <c r="D419">
        <v>0.75</v>
      </c>
      <c r="E419">
        <v>3</v>
      </c>
      <c r="F419" s="1" t="s">
        <v>8</v>
      </c>
      <c r="G419" s="1" t="s">
        <v>624</v>
      </c>
      <c r="H419" s="1" t="s">
        <v>619</v>
      </c>
      <c r="I419" s="1" t="s">
        <v>609</v>
      </c>
      <c r="J419" s="7"/>
    </row>
    <row r="420" spans="1:10" x14ac:dyDescent="0.25">
      <c r="A420" s="1" t="s">
        <v>253</v>
      </c>
      <c r="B420" s="1" t="s">
        <v>679</v>
      </c>
      <c r="C420">
        <v>2016</v>
      </c>
      <c r="D420">
        <v>0.75</v>
      </c>
      <c r="E420">
        <v>6</v>
      </c>
      <c r="F420" s="1" t="s">
        <v>8</v>
      </c>
      <c r="G420" s="1" t="s">
        <v>624</v>
      </c>
      <c r="H420" s="1" t="s">
        <v>619</v>
      </c>
      <c r="I420" s="1" t="s">
        <v>609</v>
      </c>
      <c r="J420" s="7"/>
    </row>
    <row r="421" spans="1:10" x14ac:dyDescent="0.25">
      <c r="A421" s="1" t="s">
        <v>253</v>
      </c>
      <c r="B421" s="1" t="s">
        <v>679</v>
      </c>
      <c r="C421">
        <v>2016</v>
      </c>
      <c r="D421">
        <v>0.75</v>
      </c>
      <c r="E421">
        <v>6</v>
      </c>
      <c r="F421" s="1" t="s">
        <v>8</v>
      </c>
      <c r="G421" s="1" t="s">
        <v>624</v>
      </c>
      <c r="H421" s="1" t="s">
        <v>619</v>
      </c>
      <c r="I421" s="1" t="s">
        <v>609</v>
      </c>
      <c r="J421" s="7"/>
    </row>
    <row r="422" spans="1:10" x14ac:dyDescent="0.25">
      <c r="A422" s="1" t="s">
        <v>253</v>
      </c>
      <c r="B422" s="1" t="s">
        <v>679</v>
      </c>
      <c r="C422">
        <v>2016</v>
      </c>
      <c r="D422">
        <v>0.75</v>
      </c>
      <c r="E422">
        <v>6</v>
      </c>
      <c r="F422" s="1" t="s">
        <v>8</v>
      </c>
      <c r="G422" s="1" t="s">
        <v>624</v>
      </c>
      <c r="H422" s="1" t="s">
        <v>619</v>
      </c>
      <c r="I422" s="1" t="s">
        <v>609</v>
      </c>
      <c r="J422" s="7"/>
    </row>
    <row r="423" spans="1:10" x14ac:dyDescent="0.25">
      <c r="A423" s="1" t="s">
        <v>253</v>
      </c>
      <c r="B423" s="1" t="s">
        <v>679</v>
      </c>
      <c r="C423">
        <v>2016</v>
      </c>
      <c r="D423">
        <v>0.75</v>
      </c>
      <c r="E423">
        <v>12</v>
      </c>
      <c r="F423" s="1" t="s">
        <v>8</v>
      </c>
      <c r="G423" s="1" t="s">
        <v>624</v>
      </c>
      <c r="H423" s="1" t="s">
        <v>619</v>
      </c>
      <c r="I423" s="1" t="s">
        <v>609</v>
      </c>
      <c r="J423" s="7"/>
    </row>
    <row r="424" spans="1:10" x14ac:dyDescent="0.25">
      <c r="A424" s="1" t="s">
        <v>253</v>
      </c>
      <c r="B424" s="1" t="s">
        <v>679</v>
      </c>
      <c r="C424">
        <v>2016</v>
      </c>
      <c r="D424">
        <v>0.75</v>
      </c>
      <c r="E424">
        <v>24</v>
      </c>
      <c r="F424" s="1" t="s">
        <v>8</v>
      </c>
      <c r="G424" s="1" t="s">
        <v>624</v>
      </c>
      <c r="H424" s="1" t="s">
        <v>619</v>
      </c>
      <c r="I424" s="1" t="s">
        <v>609</v>
      </c>
      <c r="J424" s="7"/>
    </row>
    <row r="425" spans="1:10" x14ac:dyDescent="0.25">
      <c r="A425" s="1" t="s">
        <v>253</v>
      </c>
      <c r="B425" s="1" t="s">
        <v>679</v>
      </c>
      <c r="C425">
        <v>2016</v>
      </c>
      <c r="D425">
        <v>0.75</v>
      </c>
      <c r="E425">
        <v>24</v>
      </c>
      <c r="F425" s="1" t="s">
        <v>8</v>
      </c>
      <c r="G425" s="1" t="s">
        <v>624</v>
      </c>
      <c r="H425" s="1" t="s">
        <v>619</v>
      </c>
      <c r="I425" s="1" t="s">
        <v>609</v>
      </c>
      <c r="J425" s="7"/>
    </row>
    <row r="426" spans="1:10" x14ac:dyDescent="0.25">
      <c r="A426" s="1" t="s">
        <v>253</v>
      </c>
      <c r="B426" s="1" t="s">
        <v>679</v>
      </c>
      <c r="C426">
        <v>2016</v>
      </c>
      <c r="D426">
        <v>0.75</v>
      </c>
      <c r="E426">
        <v>24</v>
      </c>
      <c r="F426" s="1" t="s">
        <v>8</v>
      </c>
      <c r="G426" s="1" t="s">
        <v>624</v>
      </c>
      <c r="H426" s="1" t="s">
        <v>619</v>
      </c>
      <c r="I426" s="1" t="s">
        <v>609</v>
      </c>
      <c r="J426" s="7"/>
    </row>
    <row r="427" spans="1:10" x14ac:dyDescent="0.25">
      <c r="A427" s="1" t="s">
        <v>253</v>
      </c>
      <c r="B427" s="1" t="s">
        <v>679</v>
      </c>
      <c r="C427">
        <v>2017</v>
      </c>
      <c r="D427">
        <v>0.75</v>
      </c>
      <c r="E427">
        <v>12</v>
      </c>
      <c r="F427" s="1" t="s">
        <v>65</v>
      </c>
      <c r="G427" s="1" t="s">
        <v>624</v>
      </c>
      <c r="H427" s="1" t="s">
        <v>619</v>
      </c>
      <c r="I427" s="1" t="s">
        <v>608</v>
      </c>
      <c r="J427" s="7"/>
    </row>
    <row r="428" spans="1:10" x14ac:dyDescent="0.25">
      <c r="A428" s="1" t="s">
        <v>253</v>
      </c>
      <c r="B428" s="1" t="s">
        <v>679</v>
      </c>
      <c r="C428">
        <v>2017</v>
      </c>
      <c r="D428">
        <v>0.75</v>
      </c>
      <c r="E428">
        <v>12</v>
      </c>
      <c r="F428" s="1" t="s">
        <v>65</v>
      </c>
      <c r="G428" s="1" t="s">
        <v>624</v>
      </c>
      <c r="H428" s="1" t="s">
        <v>619</v>
      </c>
      <c r="I428" s="1" t="s">
        <v>608</v>
      </c>
      <c r="J428" s="7"/>
    </row>
    <row r="429" spans="1:10" x14ac:dyDescent="0.25">
      <c r="A429" s="1" t="s">
        <v>253</v>
      </c>
      <c r="B429" s="1" t="s">
        <v>254</v>
      </c>
      <c r="C429">
        <v>2005</v>
      </c>
      <c r="D429">
        <v>0.75</v>
      </c>
      <c r="E429">
        <v>5</v>
      </c>
      <c r="F429" s="1" t="s">
        <v>13</v>
      </c>
      <c r="G429" s="1" t="s">
        <v>624</v>
      </c>
      <c r="H429" s="1" t="s">
        <v>619</v>
      </c>
      <c r="I429" s="1" t="s">
        <v>609</v>
      </c>
      <c r="J429" s="7"/>
    </row>
    <row r="430" spans="1:10" x14ac:dyDescent="0.25">
      <c r="A430" s="1" t="s">
        <v>253</v>
      </c>
      <c r="B430" s="1" t="s">
        <v>254</v>
      </c>
      <c r="C430">
        <v>2007</v>
      </c>
      <c r="D430">
        <v>0.75</v>
      </c>
      <c r="E430">
        <v>1</v>
      </c>
      <c r="F430" s="1" t="s">
        <v>13</v>
      </c>
      <c r="G430" s="1" t="s">
        <v>624</v>
      </c>
      <c r="H430" s="1" t="s">
        <v>619</v>
      </c>
      <c r="I430" s="1" t="s">
        <v>609</v>
      </c>
      <c r="J430" s="7"/>
    </row>
    <row r="431" spans="1:10" x14ac:dyDescent="0.25">
      <c r="A431" s="1" t="s">
        <v>253</v>
      </c>
      <c r="B431" s="1" t="s">
        <v>254</v>
      </c>
      <c r="C431">
        <v>2009</v>
      </c>
      <c r="D431">
        <v>0.75</v>
      </c>
      <c r="E431">
        <v>1</v>
      </c>
      <c r="F431" s="1" t="s">
        <v>13</v>
      </c>
      <c r="G431" s="1" t="s">
        <v>624</v>
      </c>
      <c r="H431" s="1" t="s">
        <v>619</v>
      </c>
      <c r="I431" s="1" t="s">
        <v>609</v>
      </c>
      <c r="J431" s="7"/>
    </row>
    <row r="432" spans="1:10" x14ac:dyDescent="0.25">
      <c r="A432" s="1" t="s">
        <v>253</v>
      </c>
      <c r="B432" s="1" t="s">
        <v>254</v>
      </c>
      <c r="C432">
        <v>2010</v>
      </c>
      <c r="D432">
        <v>0.75</v>
      </c>
      <c r="E432">
        <v>1</v>
      </c>
      <c r="F432" s="1" t="s">
        <v>13</v>
      </c>
      <c r="G432" s="1" t="s">
        <v>624</v>
      </c>
      <c r="H432" s="1" t="s">
        <v>619</v>
      </c>
      <c r="I432" s="1" t="s">
        <v>609</v>
      </c>
      <c r="J432" s="7"/>
    </row>
    <row r="433" spans="1:10" x14ac:dyDescent="0.25">
      <c r="A433" s="1" t="s">
        <v>253</v>
      </c>
      <c r="B433" s="1" t="s">
        <v>254</v>
      </c>
      <c r="C433">
        <v>2013</v>
      </c>
      <c r="D433">
        <v>0.75</v>
      </c>
      <c r="E433">
        <v>1</v>
      </c>
      <c r="F433" s="1" t="s">
        <v>13</v>
      </c>
      <c r="G433" s="1" t="s">
        <v>624</v>
      </c>
      <c r="H433" s="1" t="s">
        <v>619</v>
      </c>
      <c r="I433" s="1" t="s">
        <v>609</v>
      </c>
      <c r="J433" s="7"/>
    </row>
    <row r="434" spans="1:10" x14ac:dyDescent="0.25">
      <c r="A434" s="1" t="s">
        <v>257</v>
      </c>
      <c r="B434" s="1" t="s">
        <v>679</v>
      </c>
      <c r="C434">
        <v>1961</v>
      </c>
      <c r="D434">
        <v>0.75</v>
      </c>
      <c r="E434">
        <v>24</v>
      </c>
      <c r="F434" s="1" t="s">
        <v>10</v>
      </c>
      <c r="G434" s="1" t="s">
        <v>624</v>
      </c>
      <c r="H434" s="1" t="s">
        <v>616</v>
      </c>
      <c r="I434" s="1" t="s">
        <v>609</v>
      </c>
      <c r="J434" s="7"/>
    </row>
    <row r="435" spans="1:10" x14ac:dyDescent="0.25">
      <c r="A435" s="1" t="s">
        <v>257</v>
      </c>
      <c r="B435" s="1" t="s">
        <v>679</v>
      </c>
      <c r="C435">
        <v>1970</v>
      </c>
      <c r="D435">
        <v>0.75</v>
      </c>
      <c r="E435">
        <v>1</v>
      </c>
      <c r="F435" s="1"/>
      <c r="G435" s="1" t="s">
        <v>624</v>
      </c>
      <c r="H435" s="1" t="s">
        <v>616</v>
      </c>
      <c r="I435" s="1" t="s">
        <v>611</v>
      </c>
      <c r="J435" s="7"/>
    </row>
    <row r="436" spans="1:10" x14ac:dyDescent="0.25">
      <c r="A436" s="1" t="s">
        <v>257</v>
      </c>
      <c r="B436" s="1" t="s">
        <v>679</v>
      </c>
      <c r="C436">
        <v>1970</v>
      </c>
      <c r="D436">
        <v>0.75</v>
      </c>
      <c r="E436">
        <v>2</v>
      </c>
      <c r="F436" s="1"/>
      <c r="G436" s="1" t="s">
        <v>624</v>
      </c>
      <c r="H436" s="1" t="s">
        <v>616</v>
      </c>
      <c r="I436" s="1" t="s">
        <v>611</v>
      </c>
      <c r="J436" s="7"/>
    </row>
    <row r="437" spans="1:10" x14ac:dyDescent="0.25">
      <c r="A437" s="1" t="s">
        <v>257</v>
      </c>
      <c r="B437" s="1" t="s">
        <v>679</v>
      </c>
      <c r="C437">
        <v>1970</v>
      </c>
      <c r="D437">
        <v>0.75</v>
      </c>
      <c r="E437">
        <v>3</v>
      </c>
      <c r="F437" s="1"/>
      <c r="G437" s="1" t="s">
        <v>624</v>
      </c>
      <c r="H437" s="1" t="s">
        <v>616</v>
      </c>
      <c r="I437" s="1" t="s">
        <v>611</v>
      </c>
      <c r="J437" s="7"/>
    </row>
    <row r="438" spans="1:10" x14ac:dyDescent="0.25">
      <c r="A438" s="1" t="s">
        <v>257</v>
      </c>
      <c r="B438" s="1" t="s">
        <v>679</v>
      </c>
      <c r="C438">
        <v>1985</v>
      </c>
      <c r="D438">
        <v>0.75</v>
      </c>
      <c r="E438">
        <v>5</v>
      </c>
      <c r="F438" s="1"/>
      <c r="G438" s="1" t="s">
        <v>624</v>
      </c>
      <c r="H438" s="1" t="s">
        <v>616</v>
      </c>
      <c r="I438" s="1" t="s">
        <v>611</v>
      </c>
      <c r="J438" s="7"/>
    </row>
    <row r="439" spans="1:10" x14ac:dyDescent="0.25">
      <c r="A439" s="1" t="s">
        <v>257</v>
      </c>
      <c r="B439" s="1" t="s">
        <v>679</v>
      </c>
      <c r="C439">
        <v>1996</v>
      </c>
      <c r="D439">
        <v>1.5</v>
      </c>
      <c r="E439">
        <v>1</v>
      </c>
      <c r="F439" s="1"/>
      <c r="G439" s="1" t="s">
        <v>624</v>
      </c>
      <c r="H439" s="1" t="s">
        <v>616</v>
      </c>
      <c r="I439" s="1" t="s">
        <v>611</v>
      </c>
      <c r="J439" s="7"/>
    </row>
    <row r="440" spans="1:10" x14ac:dyDescent="0.25">
      <c r="A440" s="1" t="s">
        <v>257</v>
      </c>
      <c r="B440" s="1" t="s">
        <v>679</v>
      </c>
      <c r="C440">
        <v>2000</v>
      </c>
      <c r="D440">
        <v>0.75</v>
      </c>
      <c r="E440">
        <v>1</v>
      </c>
      <c r="F440" s="1"/>
      <c r="G440" s="1" t="s">
        <v>624</v>
      </c>
      <c r="H440" s="1" t="s">
        <v>616</v>
      </c>
      <c r="I440" s="1" t="s">
        <v>611</v>
      </c>
      <c r="J440" s="7"/>
    </row>
    <row r="441" spans="1:10" x14ac:dyDescent="0.25">
      <c r="A441" s="1" t="s">
        <v>257</v>
      </c>
      <c r="B441" s="1" t="s">
        <v>679</v>
      </c>
      <c r="C441">
        <v>2000</v>
      </c>
      <c r="D441">
        <v>0.75</v>
      </c>
      <c r="E441">
        <v>12</v>
      </c>
      <c r="F441" s="1" t="s">
        <v>8</v>
      </c>
      <c r="G441" s="1" t="s">
        <v>624</v>
      </c>
      <c r="H441" s="1" t="s">
        <v>616</v>
      </c>
      <c r="I441" s="1" t="s">
        <v>609</v>
      </c>
      <c r="J441" s="7"/>
    </row>
    <row r="442" spans="1:10" x14ac:dyDescent="0.25">
      <c r="A442" s="1" t="s">
        <v>257</v>
      </c>
      <c r="B442" s="1" t="s">
        <v>679</v>
      </c>
      <c r="C442">
        <v>2000</v>
      </c>
      <c r="D442">
        <v>6</v>
      </c>
      <c r="E442">
        <v>1</v>
      </c>
      <c r="F442" s="1"/>
      <c r="G442" s="1" t="s">
        <v>624</v>
      </c>
      <c r="H442" s="1" t="s">
        <v>616</v>
      </c>
      <c r="I442" s="1" t="s">
        <v>611</v>
      </c>
      <c r="J442" s="7"/>
    </row>
    <row r="443" spans="1:10" x14ac:dyDescent="0.25">
      <c r="A443" s="1" t="s">
        <v>257</v>
      </c>
      <c r="B443" s="1" t="s">
        <v>679</v>
      </c>
      <c r="C443">
        <v>2014</v>
      </c>
      <c r="D443">
        <v>0.75</v>
      </c>
      <c r="E443">
        <v>6</v>
      </c>
      <c r="F443" s="1" t="s">
        <v>8</v>
      </c>
      <c r="G443" s="1" t="s">
        <v>624</v>
      </c>
      <c r="H443" s="1" t="s">
        <v>616</v>
      </c>
      <c r="I443" s="1" t="s">
        <v>609</v>
      </c>
      <c r="J443" s="7"/>
    </row>
    <row r="444" spans="1:10" x14ac:dyDescent="0.25">
      <c r="A444" s="1" t="s">
        <v>257</v>
      </c>
      <c r="B444" s="1" t="s">
        <v>679</v>
      </c>
      <c r="C444">
        <v>2016</v>
      </c>
      <c r="D444">
        <v>0.75</v>
      </c>
      <c r="E444">
        <v>12</v>
      </c>
      <c r="F444" s="1" t="s">
        <v>8</v>
      </c>
      <c r="G444" s="1" t="s">
        <v>624</v>
      </c>
      <c r="H444" s="1" t="s">
        <v>616</v>
      </c>
      <c r="I444" s="1" t="s">
        <v>609</v>
      </c>
      <c r="J444" s="7"/>
    </row>
    <row r="445" spans="1:10" x14ac:dyDescent="0.25">
      <c r="A445" s="1" t="s">
        <v>260</v>
      </c>
      <c r="B445" s="1" t="s">
        <v>679</v>
      </c>
      <c r="C445">
        <v>1998</v>
      </c>
      <c r="D445">
        <v>0.75</v>
      </c>
      <c r="E445">
        <v>1</v>
      </c>
      <c r="F445" s="1"/>
      <c r="G445" s="1" t="s">
        <v>624</v>
      </c>
      <c r="H445" s="1" t="s">
        <v>619</v>
      </c>
      <c r="I445" s="1" t="s">
        <v>611</v>
      </c>
      <c r="J445" s="7"/>
    </row>
    <row r="446" spans="1:10" x14ac:dyDescent="0.25">
      <c r="A446" s="1" t="s">
        <v>260</v>
      </c>
      <c r="B446" s="1" t="s">
        <v>679</v>
      </c>
      <c r="C446">
        <v>2001</v>
      </c>
      <c r="D446">
        <v>0.75</v>
      </c>
      <c r="E446">
        <v>9</v>
      </c>
      <c r="F446" s="1"/>
      <c r="G446" s="1" t="s">
        <v>624</v>
      </c>
      <c r="H446" s="1" t="s">
        <v>619</v>
      </c>
      <c r="I446" s="1" t="s">
        <v>611</v>
      </c>
      <c r="J446" s="7"/>
    </row>
    <row r="447" spans="1:10" x14ac:dyDescent="0.25">
      <c r="A447" s="1" t="s">
        <v>260</v>
      </c>
      <c r="B447" s="1" t="s">
        <v>679</v>
      </c>
      <c r="C447">
        <v>2003</v>
      </c>
      <c r="D447">
        <v>0.75</v>
      </c>
      <c r="E447">
        <v>1</v>
      </c>
      <c r="F447" s="1"/>
      <c r="G447" s="1" t="s">
        <v>624</v>
      </c>
      <c r="H447" s="1" t="s">
        <v>619</v>
      </c>
      <c r="I447" s="1" t="s">
        <v>611</v>
      </c>
      <c r="J447" s="7"/>
    </row>
    <row r="448" spans="1:10" x14ac:dyDescent="0.25">
      <c r="A448" s="1" t="s">
        <v>260</v>
      </c>
      <c r="B448" s="1" t="s">
        <v>679</v>
      </c>
      <c r="C448">
        <v>2004</v>
      </c>
      <c r="D448">
        <v>0.75</v>
      </c>
      <c r="E448">
        <v>1</v>
      </c>
      <c r="F448" s="1"/>
      <c r="G448" s="1" t="s">
        <v>624</v>
      </c>
      <c r="H448" s="1" t="s">
        <v>619</v>
      </c>
      <c r="I448" s="1" t="s">
        <v>611</v>
      </c>
      <c r="J448" s="7"/>
    </row>
    <row r="449" spans="1:10" x14ac:dyDescent="0.25">
      <c r="A449" s="1" t="s">
        <v>260</v>
      </c>
      <c r="B449" s="1" t="s">
        <v>679</v>
      </c>
      <c r="C449">
        <v>2005</v>
      </c>
      <c r="D449">
        <v>0.75</v>
      </c>
      <c r="E449">
        <v>5</v>
      </c>
      <c r="F449" s="1"/>
      <c r="G449" s="1" t="s">
        <v>624</v>
      </c>
      <c r="H449" s="1" t="s">
        <v>619</v>
      </c>
      <c r="I449" s="1" t="s">
        <v>611</v>
      </c>
      <c r="J449" s="7"/>
    </row>
    <row r="450" spans="1:10" x14ac:dyDescent="0.25">
      <c r="A450" s="1" t="s">
        <v>260</v>
      </c>
      <c r="B450" s="1" t="s">
        <v>679</v>
      </c>
      <c r="C450">
        <v>2005</v>
      </c>
      <c r="D450">
        <v>0.75</v>
      </c>
      <c r="E450">
        <v>12</v>
      </c>
      <c r="F450" s="1" t="s">
        <v>8</v>
      </c>
      <c r="G450" s="1" t="s">
        <v>624</v>
      </c>
      <c r="H450" s="1" t="s">
        <v>619</v>
      </c>
      <c r="I450" s="1" t="s">
        <v>609</v>
      </c>
      <c r="J450" s="7"/>
    </row>
    <row r="451" spans="1:10" x14ac:dyDescent="0.25">
      <c r="A451" s="1" t="s">
        <v>260</v>
      </c>
      <c r="B451" s="1" t="s">
        <v>679</v>
      </c>
      <c r="C451">
        <v>2005</v>
      </c>
      <c r="D451">
        <v>6</v>
      </c>
      <c r="E451">
        <v>1</v>
      </c>
      <c r="F451" s="1"/>
      <c r="G451" s="1" t="s">
        <v>624</v>
      </c>
      <c r="H451" s="1" t="s">
        <v>619</v>
      </c>
      <c r="I451" s="1" t="s">
        <v>611</v>
      </c>
      <c r="J451" s="7"/>
    </row>
    <row r="452" spans="1:10" x14ac:dyDescent="0.25">
      <c r="A452" s="1" t="s">
        <v>260</v>
      </c>
      <c r="B452" s="1" t="s">
        <v>679</v>
      </c>
      <c r="C452">
        <v>2009</v>
      </c>
      <c r="D452">
        <v>0.75</v>
      </c>
      <c r="E452">
        <v>6</v>
      </c>
      <c r="F452" s="1" t="s">
        <v>8</v>
      </c>
      <c r="G452" s="1" t="s">
        <v>624</v>
      </c>
      <c r="H452" s="1" t="s">
        <v>619</v>
      </c>
      <c r="I452" s="1" t="s">
        <v>609</v>
      </c>
      <c r="J452" s="7"/>
    </row>
    <row r="453" spans="1:10" x14ac:dyDescent="0.25">
      <c r="A453" s="1" t="s">
        <v>260</v>
      </c>
      <c r="B453" s="1" t="s">
        <v>679</v>
      </c>
      <c r="C453">
        <v>2009</v>
      </c>
      <c r="D453">
        <v>0.75</v>
      </c>
      <c r="E453">
        <v>6</v>
      </c>
      <c r="F453" s="1" t="s">
        <v>8</v>
      </c>
      <c r="G453" s="1" t="s">
        <v>624</v>
      </c>
      <c r="H453" s="1" t="s">
        <v>619</v>
      </c>
      <c r="I453" s="1" t="s">
        <v>609</v>
      </c>
      <c r="J453" s="7"/>
    </row>
    <row r="454" spans="1:10" x14ac:dyDescent="0.25">
      <c r="A454" s="1" t="s">
        <v>260</v>
      </c>
      <c r="B454" s="1" t="s">
        <v>679</v>
      </c>
      <c r="C454">
        <v>2016</v>
      </c>
      <c r="D454">
        <v>0.75</v>
      </c>
      <c r="E454">
        <v>12</v>
      </c>
      <c r="F454" s="1" t="s">
        <v>8</v>
      </c>
      <c r="G454" s="1" t="s">
        <v>624</v>
      </c>
      <c r="H454" s="1" t="s">
        <v>619</v>
      </c>
      <c r="I454" s="1" t="s">
        <v>609</v>
      </c>
      <c r="J454" s="7"/>
    </row>
    <row r="455" spans="1:10" x14ac:dyDescent="0.25">
      <c r="A455" s="1" t="s">
        <v>260</v>
      </c>
      <c r="B455" s="1" t="s">
        <v>679</v>
      </c>
      <c r="C455">
        <v>2016</v>
      </c>
      <c r="D455">
        <v>0.75</v>
      </c>
      <c r="E455">
        <v>24</v>
      </c>
      <c r="F455" s="1" t="s">
        <v>8</v>
      </c>
      <c r="G455" s="1" t="s">
        <v>624</v>
      </c>
      <c r="H455" s="1" t="s">
        <v>619</v>
      </c>
      <c r="I455" s="1" t="s">
        <v>609</v>
      </c>
      <c r="J455" s="7"/>
    </row>
    <row r="456" spans="1:10" x14ac:dyDescent="0.25">
      <c r="A456" s="1" t="s">
        <v>260</v>
      </c>
      <c r="B456" s="1" t="s">
        <v>679</v>
      </c>
      <c r="C456">
        <v>2016</v>
      </c>
      <c r="D456">
        <v>0.75</v>
      </c>
      <c r="E456">
        <v>24</v>
      </c>
      <c r="F456" s="1" t="s">
        <v>8</v>
      </c>
      <c r="G456" s="1" t="s">
        <v>624</v>
      </c>
      <c r="H456" s="1" t="s">
        <v>619</v>
      </c>
      <c r="I456" s="1" t="s">
        <v>609</v>
      </c>
      <c r="J456" s="7"/>
    </row>
    <row r="457" spans="1:10" x14ac:dyDescent="0.25">
      <c r="A457" s="1" t="s">
        <v>263</v>
      </c>
      <c r="B457" s="1" t="s">
        <v>679</v>
      </c>
      <c r="C457">
        <v>1964</v>
      </c>
      <c r="D457">
        <v>0.75</v>
      </c>
      <c r="E457">
        <v>1</v>
      </c>
      <c r="F457" s="1" t="s">
        <v>10</v>
      </c>
      <c r="G457" s="1" t="s">
        <v>624</v>
      </c>
      <c r="H457" s="1" t="s">
        <v>619</v>
      </c>
      <c r="I457" s="1" t="s">
        <v>609</v>
      </c>
      <c r="J457" s="7"/>
    </row>
    <row r="458" spans="1:10" x14ac:dyDescent="0.25">
      <c r="A458" s="1" t="s">
        <v>263</v>
      </c>
      <c r="B458" s="1" t="s">
        <v>679</v>
      </c>
      <c r="C458">
        <v>1971</v>
      </c>
      <c r="D458">
        <v>0.75</v>
      </c>
      <c r="E458">
        <v>3</v>
      </c>
      <c r="F458" s="1"/>
      <c r="G458" s="1" t="s">
        <v>624</v>
      </c>
      <c r="H458" s="1" t="s">
        <v>619</v>
      </c>
      <c r="I458" s="1" t="s">
        <v>611</v>
      </c>
      <c r="J458" s="7"/>
    </row>
    <row r="459" spans="1:10" x14ac:dyDescent="0.25">
      <c r="A459" s="1" t="s">
        <v>263</v>
      </c>
      <c r="B459" s="1" t="s">
        <v>679</v>
      </c>
      <c r="C459">
        <v>1971</v>
      </c>
      <c r="D459">
        <v>0.75</v>
      </c>
      <c r="E459">
        <v>5</v>
      </c>
      <c r="F459" s="1" t="s">
        <v>13</v>
      </c>
      <c r="G459" s="1" t="s">
        <v>624</v>
      </c>
      <c r="H459" s="1" t="s">
        <v>619</v>
      </c>
      <c r="I459" s="1" t="s">
        <v>609</v>
      </c>
      <c r="J459" s="7"/>
    </row>
    <row r="460" spans="1:10" x14ac:dyDescent="0.25">
      <c r="A460" s="1" t="s">
        <v>263</v>
      </c>
      <c r="B460" s="1" t="s">
        <v>679</v>
      </c>
      <c r="C460">
        <v>1971</v>
      </c>
      <c r="D460">
        <v>1.5</v>
      </c>
      <c r="E460">
        <v>2</v>
      </c>
      <c r="F460" s="1" t="s">
        <v>13</v>
      </c>
      <c r="G460" s="1" t="s">
        <v>624</v>
      </c>
      <c r="H460" s="1" t="s">
        <v>619</v>
      </c>
      <c r="I460" s="1" t="s">
        <v>609</v>
      </c>
      <c r="J460" s="7"/>
    </row>
    <row r="461" spans="1:10" x14ac:dyDescent="0.25">
      <c r="A461" s="1" t="s">
        <v>263</v>
      </c>
      <c r="B461" s="1" t="s">
        <v>679</v>
      </c>
      <c r="C461">
        <v>1971</v>
      </c>
      <c r="D461">
        <v>1.5</v>
      </c>
      <c r="E461">
        <v>3</v>
      </c>
      <c r="F461" s="1"/>
      <c r="G461" s="1" t="s">
        <v>624</v>
      </c>
      <c r="H461" s="1" t="s">
        <v>619</v>
      </c>
      <c r="I461" s="1" t="s">
        <v>611</v>
      </c>
      <c r="J461" s="7"/>
    </row>
    <row r="462" spans="1:10" x14ac:dyDescent="0.25">
      <c r="A462" s="1" t="s">
        <v>263</v>
      </c>
      <c r="B462" s="1" t="s">
        <v>679</v>
      </c>
      <c r="C462">
        <v>1975</v>
      </c>
      <c r="D462">
        <v>0.75</v>
      </c>
      <c r="E462">
        <v>1</v>
      </c>
      <c r="F462" s="1" t="s">
        <v>13</v>
      </c>
      <c r="G462" s="1" t="s">
        <v>624</v>
      </c>
      <c r="H462" s="1" t="s">
        <v>619</v>
      </c>
      <c r="I462" s="1" t="s">
        <v>609</v>
      </c>
      <c r="J462" s="7"/>
    </row>
    <row r="463" spans="1:10" x14ac:dyDescent="0.25">
      <c r="A463" s="1" t="s">
        <v>263</v>
      </c>
      <c r="B463" s="1" t="s">
        <v>679</v>
      </c>
      <c r="C463">
        <v>1976</v>
      </c>
      <c r="D463">
        <v>0.75</v>
      </c>
      <c r="E463">
        <v>1</v>
      </c>
      <c r="F463" s="1"/>
      <c r="G463" s="1" t="s">
        <v>624</v>
      </c>
      <c r="H463" s="1" t="s">
        <v>619</v>
      </c>
      <c r="I463" s="1" t="s">
        <v>611</v>
      </c>
      <c r="J463" s="7"/>
    </row>
    <row r="464" spans="1:10" x14ac:dyDescent="0.25">
      <c r="A464" s="1" t="s">
        <v>263</v>
      </c>
      <c r="B464" s="1" t="s">
        <v>679</v>
      </c>
      <c r="C464">
        <v>1979</v>
      </c>
      <c r="D464">
        <v>0.75</v>
      </c>
      <c r="E464">
        <v>4</v>
      </c>
      <c r="F464" s="1"/>
      <c r="G464" s="1" t="s">
        <v>624</v>
      </c>
      <c r="H464" s="1" t="s">
        <v>619</v>
      </c>
      <c r="I464" s="1" t="s">
        <v>611</v>
      </c>
      <c r="J464" s="7"/>
    </row>
    <row r="465" spans="1:10" x14ac:dyDescent="0.25">
      <c r="A465" s="1" t="s">
        <v>263</v>
      </c>
      <c r="B465" s="1" t="s">
        <v>679</v>
      </c>
      <c r="C465">
        <v>1982</v>
      </c>
      <c r="D465">
        <v>0.75</v>
      </c>
      <c r="E465">
        <v>1</v>
      </c>
      <c r="F465" s="1"/>
      <c r="G465" s="1" t="s">
        <v>624</v>
      </c>
      <c r="H465" s="1" t="s">
        <v>619</v>
      </c>
      <c r="I465" s="1" t="s">
        <v>611</v>
      </c>
      <c r="J465" s="7"/>
    </row>
    <row r="466" spans="1:10" x14ac:dyDescent="0.25">
      <c r="A466" s="1" t="s">
        <v>263</v>
      </c>
      <c r="B466" s="1" t="s">
        <v>679</v>
      </c>
      <c r="C466">
        <v>1988</v>
      </c>
      <c r="D466">
        <v>0.75</v>
      </c>
      <c r="E466">
        <v>1</v>
      </c>
      <c r="F466" s="1"/>
      <c r="G466" s="1" t="s">
        <v>624</v>
      </c>
      <c r="H466" s="1" t="s">
        <v>619</v>
      </c>
      <c r="I466" s="1" t="s">
        <v>611</v>
      </c>
      <c r="J466" s="7"/>
    </row>
    <row r="467" spans="1:10" x14ac:dyDescent="0.25">
      <c r="A467" s="1" t="s">
        <v>263</v>
      </c>
      <c r="B467" s="1" t="s">
        <v>679</v>
      </c>
      <c r="C467">
        <v>1988</v>
      </c>
      <c r="D467">
        <v>1.5</v>
      </c>
      <c r="E467">
        <v>1</v>
      </c>
      <c r="F467" s="1"/>
      <c r="G467" s="1" t="s">
        <v>624</v>
      </c>
      <c r="H467" s="1" t="s">
        <v>619</v>
      </c>
      <c r="I467" s="1" t="s">
        <v>611</v>
      </c>
      <c r="J467" s="7"/>
    </row>
    <row r="468" spans="1:10" x14ac:dyDescent="0.25">
      <c r="A468" s="1" t="s">
        <v>263</v>
      </c>
      <c r="B468" s="1" t="s">
        <v>679</v>
      </c>
      <c r="C468">
        <v>1989</v>
      </c>
      <c r="D468">
        <v>0.75</v>
      </c>
      <c r="E468">
        <v>5</v>
      </c>
      <c r="F468" s="1" t="s">
        <v>13</v>
      </c>
      <c r="G468" s="1" t="s">
        <v>624</v>
      </c>
      <c r="H468" s="1" t="s">
        <v>619</v>
      </c>
      <c r="I468" s="1" t="s">
        <v>609</v>
      </c>
      <c r="J468" s="7"/>
    </row>
    <row r="469" spans="1:10" x14ac:dyDescent="0.25">
      <c r="A469" s="1" t="s">
        <v>263</v>
      </c>
      <c r="B469" s="1" t="s">
        <v>679</v>
      </c>
      <c r="C469">
        <v>1989</v>
      </c>
      <c r="D469">
        <v>0.75</v>
      </c>
      <c r="E469">
        <v>6</v>
      </c>
      <c r="F469" s="1" t="s">
        <v>8</v>
      </c>
      <c r="G469" s="1" t="s">
        <v>624</v>
      </c>
      <c r="H469" s="1" t="s">
        <v>619</v>
      </c>
      <c r="I469" s="1" t="s">
        <v>609</v>
      </c>
      <c r="J469" s="7"/>
    </row>
    <row r="470" spans="1:10" x14ac:dyDescent="0.25">
      <c r="A470" s="1" t="s">
        <v>263</v>
      </c>
      <c r="B470" s="1" t="s">
        <v>679</v>
      </c>
      <c r="C470">
        <v>1989</v>
      </c>
      <c r="D470">
        <v>0.75</v>
      </c>
      <c r="E470">
        <v>12</v>
      </c>
      <c r="F470" s="1" t="s">
        <v>8</v>
      </c>
      <c r="G470" s="1" t="s">
        <v>624</v>
      </c>
      <c r="H470" s="1" t="s">
        <v>619</v>
      </c>
      <c r="I470" s="1" t="s">
        <v>609</v>
      </c>
      <c r="J470" s="7"/>
    </row>
    <row r="471" spans="1:10" x14ac:dyDescent="0.25">
      <c r="A471" s="1" t="s">
        <v>263</v>
      </c>
      <c r="B471" s="1" t="s">
        <v>679</v>
      </c>
      <c r="C471">
        <v>1989</v>
      </c>
      <c r="D471">
        <v>0.75</v>
      </c>
      <c r="E471">
        <v>12</v>
      </c>
      <c r="F471" s="1" t="s">
        <v>8</v>
      </c>
      <c r="G471" s="1" t="s">
        <v>624</v>
      </c>
      <c r="H471" s="1" t="s">
        <v>619</v>
      </c>
      <c r="I471" s="1" t="s">
        <v>609</v>
      </c>
      <c r="J471" s="7"/>
    </row>
    <row r="472" spans="1:10" x14ac:dyDescent="0.25">
      <c r="A472" s="1" t="s">
        <v>263</v>
      </c>
      <c r="B472" s="1" t="s">
        <v>679</v>
      </c>
      <c r="C472">
        <v>1989</v>
      </c>
      <c r="D472">
        <v>3</v>
      </c>
      <c r="E472">
        <v>1</v>
      </c>
      <c r="F472" s="1" t="s">
        <v>8</v>
      </c>
      <c r="G472" s="1" t="s">
        <v>624</v>
      </c>
      <c r="H472" s="1" t="s">
        <v>619</v>
      </c>
      <c r="I472" s="1" t="s">
        <v>609</v>
      </c>
      <c r="J472" s="7"/>
    </row>
    <row r="473" spans="1:10" x14ac:dyDescent="0.25">
      <c r="A473" s="1" t="s">
        <v>263</v>
      </c>
      <c r="B473" s="1" t="s">
        <v>679</v>
      </c>
      <c r="C473">
        <v>1989</v>
      </c>
      <c r="D473">
        <v>6</v>
      </c>
      <c r="E473">
        <v>1</v>
      </c>
      <c r="F473" s="1" t="s">
        <v>13</v>
      </c>
      <c r="G473" s="1" t="s">
        <v>624</v>
      </c>
      <c r="H473" s="1" t="s">
        <v>619</v>
      </c>
      <c r="I473" s="1" t="s">
        <v>609</v>
      </c>
      <c r="J473" s="7"/>
    </row>
    <row r="474" spans="1:10" x14ac:dyDescent="0.25">
      <c r="A474" s="1" t="s">
        <v>263</v>
      </c>
      <c r="B474" s="1" t="s">
        <v>679</v>
      </c>
      <c r="C474">
        <v>1990</v>
      </c>
      <c r="D474">
        <v>0.75</v>
      </c>
      <c r="E474">
        <v>2</v>
      </c>
      <c r="F474" s="1"/>
      <c r="G474" s="1" t="s">
        <v>624</v>
      </c>
      <c r="H474" s="1" t="s">
        <v>619</v>
      </c>
      <c r="I474" s="1" t="s">
        <v>611</v>
      </c>
      <c r="J474" s="7"/>
    </row>
    <row r="475" spans="1:10" x14ac:dyDescent="0.25">
      <c r="A475" s="1" t="s">
        <v>263</v>
      </c>
      <c r="B475" s="1" t="s">
        <v>679</v>
      </c>
      <c r="C475">
        <v>1992</v>
      </c>
      <c r="D475">
        <v>0.75</v>
      </c>
      <c r="E475">
        <v>3</v>
      </c>
      <c r="F475" s="1"/>
      <c r="G475" s="1" t="s">
        <v>624</v>
      </c>
      <c r="H475" s="1" t="s">
        <v>619</v>
      </c>
      <c r="I475" s="1" t="s">
        <v>611</v>
      </c>
      <c r="J475" s="7"/>
    </row>
    <row r="476" spans="1:10" x14ac:dyDescent="0.25">
      <c r="A476" s="1" t="s">
        <v>263</v>
      </c>
      <c r="B476" s="1" t="s">
        <v>679</v>
      </c>
      <c r="C476">
        <v>1995</v>
      </c>
      <c r="D476">
        <v>0.75</v>
      </c>
      <c r="E476">
        <v>11</v>
      </c>
      <c r="F476" s="1"/>
      <c r="G476" s="1" t="s">
        <v>624</v>
      </c>
      <c r="H476" s="1" t="s">
        <v>619</v>
      </c>
      <c r="I476" s="1" t="s">
        <v>611</v>
      </c>
      <c r="J476" s="7"/>
    </row>
    <row r="477" spans="1:10" x14ac:dyDescent="0.25">
      <c r="A477" s="1" t="s">
        <v>263</v>
      </c>
      <c r="B477" s="1" t="s">
        <v>679</v>
      </c>
      <c r="C477">
        <v>1996</v>
      </c>
      <c r="D477">
        <v>0.75</v>
      </c>
      <c r="E477">
        <v>12</v>
      </c>
      <c r="F477" s="1" t="s">
        <v>8</v>
      </c>
      <c r="G477" s="1" t="s">
        <v>624</v>
      </c>
      <c r="H477" s="1" t="s">
        <v>619</v>
      </c>
      <c r="I477" s="1" t="s">
        <v>609</v>
      </c>
      <c r="J477" s="7"/>
    </row>
    <row r="478" spans="1:10" x14ac:dyDescent="0.25">
      <c r="A478" s="1" t="s">
        <v>263</v>
      </c>
      <c r="B478" s="1" t="s">
        <v>679</v>
      </c>
      <c r="C478">
        <v>1996</v>
      </c>
      <c r="D478">
        <v>0.75</v>
      </c>
      <c r="E478">
        <v>24</v>
      </c>
      <c r="F478" s="1" t="s">
        <v>8</v>
      </c>
      <c r="G478" s="1" t="s">
        <v>624</v>
      </c>
      <c r="H478" s="1" t="s">
        <v>619</v>
      </c>
      <c r="I478" s="1" t="s">
        <v>609</v>
      </c>
      <c r="J478" s="7"/>
    </row>
    <row r="479" spans="1:10" x14ac:dyDescent="0.25">
      <c r="A479" s="1" t="s">
        <v>263</v>
      </c>
      <c r="B479" s="1" t="s">
        <v>679</v>
      </c>
      <c r="C479">
        <v>1998</v>
      </c>
      <c r="D479">
        <v>0.75</v>
      </c>
      <c r="E479">
        <v>1</v>
      </c>
      <c r="F479" s="1"/>
      <c r="G479" s="1" t="s">
        <v>624</v>
      </c>
      <c r="H479" s="1" t="s">
        <v>619</v>
      </c>
      <c r="I479" s="1" t="s">
        <v>611</v>
      </c>
      <c r="J479" s="7"/>
    </row>
    <row r="480" spans="1:10" x14ac:dyDescent="0.25">
      <c r="A480" s="1" t="s">
        <v>263</v>
      </c>
      <c r="B480" s="1" t="s">
        <v>679</v>
      </c>
      <c r="C480">
        <v>1998</v>
      </c>
      <c r="D480">
        <v>0.75</v>
      </c>
      <c r="E480">
        <v>2</v>
      </c>
      <c r="F480" s="1" t="s">
        <v>13</v>
      </c>
      <c r="G480" s="1" t="s">
        <v>624</v>
      </c>
      <c r="H480" s="1" t="s">
        <v>619</v>
      </c>
      <c r="I480" s="1" t="s">
        <v>609</v>
      </c>
      <c r="J480" s="7"/>
    </row>
    <row r="481" spans="1:10" x14ac:dyDescent="0.25">
      <c r="A481" s="1" t="s">
        <v>263</v>
      </c>
      <c r="B481" s="1" t="s">
        <v>679</v>
      </c>
      <c r="C481">
        <v>1998</v>
      </c>
      <c r="D481">
        <v>0.75</v>
      </c>
      <c r="E481">
        <v>3</v>
      </c>
      <c r="F481" s="1" t="s">
        <v>102</v>
      </c>
      <c r="G481" s="1" t="s">
        <v>624</v>
      </c>
      <c r="H481" s="1" t="s">
        <v>619</v>
      </c>
      <c r="I481" s="1" t="s">
        <v>609</v>
      </c>
      <c r="J481" s="7"/>
    </row>
    <row r="482" spans="1:10" x14ac:dyDescent="0.25">
      <c r="A482" s="1" t="s">
        <v>263</v>
      </c>
      <c r="B482" s="1" t="s">
        <v>679</v>
      </c>
      <c r="C482">
        <v>1998</v>
      </c>
      <c r="D482">
        <v>0.75</v>
      </c>
      <c r="E482">
        <v>6</v>
      </c>
      <c r="F482" s="1" t="s">
        <v>8</v>
      </c>
      <c r="G482" s="1" t="s">
        <v>624</v>
      </c>
      <c r="H482" s="1" t="s">
        <v>619</v>
      </c>
      <c r="I482" s="1" t="s">
        <v>609</v>
      </c>
      <c r="J482" s="7"/>
    </row>
    <row r="483" spans="1:10" x14ac:dyDescent="0.25">
      <c r="A483" s="1" t="s">
        <v>263</v>
      </c>
      <c r="B483" s="1" t="s">
        <v>679</v>
      </c>
      <c r="C483">
        <v>1998</v>
      </c>
      <c r="D483">
        <v>0.75</v>
      </c>
      <c r="E483">
        <v>6</v>
      </c>
      <c r="F483" s="1" t="s">
        <v>13</v>
      </c>
      <c r="G483" s="1" t="s">
        <v>624</v>
      </c>
      <c r="H483" s="1" t="s">
        <v>619</v>
      </c>
      <c r="I483" s="1" t="s">
        <v>609</v>
      </c>
      <c r="J483" s="7"/>
    </row>
    <row r="484" spans="1:10" x14ac:dyDescent="0.25">
      <c r="A484" s="1" t="s">
        <v>263</v>
      </c>
      <c r="B484" s="1" t="s">
        <v>679</v>
      </c>
      <c r="C484">
        <v>1998</v>
      </c>
      <c r="D484">
        <v>0.75</v>
      </c>
      <c r="E484">
        <v>7</v>
      </c>
      <c r="F484" s="1"/>
      <c r="G484" s="1" t="s">
        <v>624</v>
      </c>
      <c r="H484" s="1" t="s">
        <v>619</v>
      </c>
      <c r="I484" s="1" t="s">
        <v>611</v>
      </c>
      <c r="J484" s="7"/>
    </row>
    <row r="485" spans="1:10" x14ac:dyDescent="0.25">
      <c r="A485" s="1" t="s">
        <v>263</v>
      </c>
      <c r="B485" s="1" t="s">
        <v>679</v>
      </c>
      <c r="C485">
        <v>1998</v>
      </c>
      <c r="D485">
        <v>0.75</v>
      </c>
      <c r="E485">
        <v>12</v>
      </c>
      <c r="F485" s="1" t="s">
        <v>8</v>
      </c>
      <c r="G485" s="1" t="s">
        <v>624</v>
      </c>
      <c r="H485" s="1" t="s">
        <v>619</v>
      </c>
      <c r="I485" s="1" t="s">
        <v>609</v>
      </c>
      <c r="J485" s="7"/>
    </row>
    <row r="486" spans="1:10" x14ac:dyDescent="0.25">
      <c r="A486" s="1" t="s">
        <v>263</v>
      </c>
      <c r="B486" s="1" t="s">
        <v>679</v>
      </c>
      <c r="C486">
        <v>1999</v>
      </c>
      <c r="D486">
        <v>0.75</v>
      </c>
      <c r="E486">
        <v>1</v>
      </c>
      <c r="F486" s="1"/>
      <c r="G486" s="1" t="s">
        <v>624</v>
      </c>
      <c r="H486" s="1" t="s">
        <v>619</v>
      </c>
      <c r="I486" s="1" t="s">
        <v>611</v>
      </c>
      <c r="J486" s="7"/>
    </row>
    <row r="487" spans="1:10" x14ac:dyDescent="0.25">
      <c r="A487" s="1" t="s">
        <v>263</v>
      </c>
      <c r="B487" s="1" t="s">
        <v>679</v>
      </c>
      <c r="C487">
        <v>2000</v>
      </c>
      <c r="D487">
        <v>0.75</v>
      </c>
      <c r="E487">
        <v>3</v>
      </c>
      <c r="F487" s="1" t="s">
        <v>13</v>
      </c>
      <c r="G487" s="1" t="s">
        <v>624</v>
      </c>
      <c r="H487" s="1" t="s">
        <v>619</v>
      </c>
      <c r="I487" s="1" t="s">
        <v>609</v>
      </c>
      <c r="J487" s="7"/>
    </row>
    <row r="488" spans="1:10" x14ac:dyDescent="0.25">
      <c r="A488" s="1" t="s">
        <v>263</v>
      </c>
      <c r="B488" s="1" t="s">
        <v>679</v>
      </c>
      <c r="C488">
        <v>2000</v>
      </c>
      <c r="D488">
        <v>0.75</v>
      </c>
      <c r="E488">
        <v>6</v>
      </c>
      <c r="F488" s="1" t="s">
        <v>8</v>
      </c>
      <c r="G488" s="1" t="s">
        <v>624</v>
      </c>
      <c r="H488" s="1" t="s">
        <v>619</v>
      </c>
      <c r="I488" s="1" t="s">
        <v>609</v>
      </c>
      <c r="J488" s="7"/>
    </row>
    <row r="489" spans="1:10" x14ac:dyDescent="0.25">
      <c r="A489" s="1" t="s">
        <v>263</v>
      </c>
      <c r="B489" s="1" t="s">
        <v>679</v>
      </c>
      <c r="C489">
        <v>2000</v>
      </c>
      <c r="D489">
        <v>0.75</v>
      </c>
      <c r="E489">
        <v>6</v>
      </c>
      <c r="F489" s="1" t="s">
        <v>8</v>
      </c>
      <c r="G489" s="1" t="s">
        <v>624</v>
      </c>
      <c r="H489" s="1" t="s">
        <v>619</v>
      </c>
      <c r="I489" s="1" t="s">
        <v>609</v>
      </c>
      <c r="J489" s="7"/>
    </row>
    <row r="490" spans="1:10" x14ac:dyDescent="0.25">
      <c r="A490" s="1" t="s">
        <v>263</v>
      </c>
      <c r="B490" s="1" t="s">
        <v>679</v>
      </c>
      <c r="C490">
        <v>2001</v>
      </c>
      <c r="D490">
        <v>0.75</v>
      </c>
      <c r="E490">
        <v>1</v>
      </c>
      <c r="F490" s="1" t="s">
        <v>10</v>
      </c>
      <c r="G490" s="1" t="s">
        <v>624</v>
      </c>
      <c r="H490" s="1" t="s">
        <v>619</v>
      </c>
      <c r="I490" s="1" t="s">
        <v>608</v>
      </c>
      <c r="J490" s="7"/>
    </row>
    <row r="491" spans="1:10" x14ac:dyDescent="0.25">
      <c r="A491" s="1" t="s">
        <v>263</v>
      </c>
      <c r="B491" s="1" t="s">
        <v>679</v>
      </c>
      <c r="C491">
        <v>2001</v>
      </c>
      <c r="D491">
        <v>0.75</v>
      </c>
      <c r="E491">
        <v>3</v>
      </c>
      <c r="F491" s="1"/>
      <c r="G491" s="1" t="s">
        <v>624</v>
      </c>
      <c r="H491" s="1" t="s">
        <v>619</v>
      </c>
      <c r="I491" s="1" t="s">
        <v>611</v>
      </c>
      <c r="J491" s="7"/>
    </row>
    <row r="492" spans="1:10" x14ac:dyDescent="0.25">
      <c r="A492" s="1" t="s">
        <v>263</v>
      </c>
      <c r="B492" s="1" t="s">
        <v>679</v>
      </c>
      <c r="C492">
        <v>2001</v>
      </c>
      <c r="D492">
        <v>0.75</v>
      </c>
      <c r="E492">
        <v>6</v>
      </c>
      <c r="F492" s="1" t="s">
        <v>8</v>
      </c>
      <c r="G492" s="1" t="s">
        <v>624</v>
      </c>
      <c r="H492" s="1" t="s">
        <v>619</v>
      </c>
      <c r="I492" s="1" t="s">
        <v>609</v>
      </c>
      <c r="J492" s="7"/>
    </row>
    <row r="493" spans="1:10" x14ac:dyDescent="0.25">
      <c r="A493" s="1" t="s">
        <v>263</v>
      </c>
      <c r="B493" s="1" t="s">
        <v>679</v>
      </c>
      <c r="C493">
        <v>2001</v>
      </c>
      <c r="D493">
        <v>1.5</v>
      </c>
      <c r="E493">
        <v>6</v>
      </c>
      <c r="F493" s="1" t="s">
        <v>8</v>
      </c>
      <c r="G493" s="1" t="s">
        <v>624</v>
      </c>
      <c r="H493" s="1" t="s">
        <v>619</v>
      </c>
      <c r="I493" s="1" t="s">
        <v>609</v>
      </c>
      <c r="J493" s="7"/>
    </row>
    <row r="494" spans="1:10" x14ac:dyDescent="0.25">
      <c r="A494" s="1" t="s">
        <v>263</v>
      </c>
      <c r="B494" s="1" t="s">
        <v>679</v>
      </c>
      <c r="C494">
        <v>2003</v>
      </c>
      <c r="D494">
        <v>6</v>
      </c>
      <c r="E494">
        <v>1</v>
      </c>
      <c r="F494" s="1" t="s">
        <v>8</v>
      </c>
      <c r="G494" s="1" t="s">
        <v>624</v>
      </c>
      <c r="H494" s="1" t="s">
        <v>619</v>
      </c>
      <c r="I494" s="1" t="s">
        <v>609</v>
      </c>
      <c r="J494" s="7"/>
    </row>
    <row r="495" spans="1:10" x14ac:dyDescent="0.25">
      <c r="A495" s="1" t="s">
        <v>263</v>
      </c>
      <c r="B495" s="1" t="s">
        <v>679</v>
      </c>
      <c r="C495">
        <v>2004</v>
      </c>
      <c r="D495">
        <v>0.75</v>
      </c>
      <c r="E495">
        <v>6</v>
      </c>
      <c r="F495" s="1" t="s">
        <v>8</v>
      </c>
      <c r="G495" s="1" t="s">
        <v>624</v>
      </c>
      <c r="H495" s="1" t="s">
        <v>619</v>
      </c>
      <c r="I495" s="1" t="s">
        <v>609</v>
      </c>
      <c r="J495" s="7"/>
    </row>
    <row r="496" spans="1:10" x14ac:dyDescent="0.25">
      <c r="A496" s="1" t="s">
        <v>263</v>
      </c>
      <c r="B496" s="1" t="s">
        <v>679</v>
      </c>
      <c r="C496">
        <v>2004</v>
      </c>
      <c r="D496">
        <v>1.5</v>
      </c>
      <c r="E496">
        <v>3</v>
      </c>
      <c r="F496" s="1" t="s">
        <v>8</v>
      </c>
      <c r="G496" s="1" t="s">
        <v>624</v>
      </c>
      <c r="H496" s="1" t="s">
        <v>619</v>
      </c>
      <c r="I496" s="1" t="s">
        <v>609</v>
      </c>
      <c r="J496" s="7"/>
    </row>
    <row r="497" spans="1:10" x14ac:dyDescent="0.25">
      <c r="A497" s="1" t="s">
        <v>263</v>
      </c>
      <c r="B497" s="1" t="s">
        <v>679</v>
      </c>
      <c r="C497">
        <v>2005</v>
      </c>
      <c r="D497">
        <v>0.75</v>
      </c>
      <c r="E497">
        <v>1</v>
      </c>
      <c r="F497" s="1" t="s">
        <v>10</v>
      </c>
      <c r="G497" s="1" t="s">
        <v>624</v>
      </c>
      <c r="H497" s="1" t="s">
        <v>619</v>
      </c>
      <c r="I497" s="1" t="s">
        <v>608</v>
      </c>
      <c r="J497" s="7"/>
    </row>
    <row r="498" spans="1:10" x14ac:dyDescent="0.25">
      <c r="A498" s="1" t="s">
        <v>263</v>
      </c>
      <c r="B498" s="1" t="s">
        <v>679</v>
      </c>
      <c r="C498">
        <v>2005</v>
      </c>
      <c r="D498">
        <v>0.75</v>
      </c>
      <c r="E498">
        <v>3</v>
      </c>
      <c r="F498" s="1" t="s">
        <v>8</v>
      </c>
      <c r="G498" s="1" t="s">
        <v>624</v>
      </c>
      <c r="H498" s="1" t="s">
        <v>619</v>
      </c>
      <c r="I498" s="1" t="s">
        <v>609</v>
      </c>
      <c r="J498" s="7"/>
    </row>
    <row r="499" spans="1:10" x14ac:dyDescent="0.25">
      <c r="A499" s="1" t="s">
        <v>263</v>
      </c>
      <c r="B499" s="1" t="s">
        <v>679</v>
      </c>
      <c r="C499">
        <v>2005</v>
      </c>
      <c r="D499">
        <v>0.75</v>
      </c>
      <c r="E499">
        <v>6</v>
      </c>
      <c r="F499" s="1" t="s">
        <v>8</v>
      </c>
      <c r="G499" s="1" t="s">
        <v>624</v>
      </c>
      <c r="H499" s="1" t="s">
        <v>619</v>
      </c>
      <c r="I499" s="1" t="s">
        <v>609</v>
      </c>
      <c r="J499" s="7"/>
    </row>
    <row r="500" spans="1:10" x14ac:dyDescent="0.25">
      <c r="A500" s="1" t="s">
        <v>263</v>
      </c>
      <c r="B500" s="1" t="s">
        <v>679</v>
      </c>
      <c r="C500">
        <v>2005</v>
      </c>
      <c r="D500">
        <v>0.75</v>
      </c>
      <c r="E500">
        <v>6</v>
      </c>
      <c r="F500" s="1" t="s">
        <v>65</v>
      </c>
      <c r="G500" s="1" t="s">
        <v>624</v>
      </c>
      <c r="H500" s="1" t="s">
        <v>619</v>
      </c>
      <c r="I500" s="1" t="s">
        <v>608</v>
      </c>
      <c r="J500" s="7"/>
    </row>
    <row r="501" spans="1:10" x14ac:dyDescent="0.25">
      <c r="A501" s="1" t="s">
        <v>263</v>
      </c>
      <c r="B501" s="1" t="s">
        <v>679</v>
      </c>
      <c r="C501">
        <v>2005</v>
      </c>
      <c r="D501">
        <v>0.75</v>
      </c>
      <c r="E501">
        <v>12</v>
      </c>
      <c r="F501" s="1" t="s">
        <v>8</v>
      </c>
      <c r="G501" s="1" t="s">
        <v>624</v>
      </c>
      <c r="H501" s="1" t="s">
        <v>619</v>
      </c>
      <c r="I501" s="1" t="s">
        <v>609</v>
      </c>
      <c r="J501" s="7"/>
    </row>
    <row r="502" spans="1:10" x14ac:dyDescent="0.25">
      <c r="A502" s="1" t="s">
        <v>263</v>
      </c>
      <c r="B502" s="1" t="s">
        <v>679</v>
      </c>
      <c r="C502">
        <v>2005</v>
      </c>
      <c r="D502">
        <v>0.75</v>
      </c>
      <c r="E502">
        <v>12</v>
      </c>
      <c r="F502" s="1" t="s">
        <v>8</v>
      </c>
      <c r="G502" s="1" t="s">
        <v>624</v>
      </c>
      <c r="H502" s="1" t="s">
        <v>619</v>
      </c>
      <c r="I502" s="1" t="s">
        <v>609</v>
      </c>
      <c r="J502" s="7"/>
    </row>
    <row r="503" spans="1:10" x14ac:dyDescent="0.25">
      <c r="A503" s="1" t="s">
        <v>263</v>
      </c>
      <c r="B503" s="1" t="s">
        <v>679</v>
      </c>
      <c r="C503">
        <v>2005</v>
      </c>
      <c r="D503">
        <v>1.5</v>
      </c>
      <c r="E503">
        <v>6</v>
      </c>
      <c r="F503" s="1" t="s">
        <v>8</v>
      </c>
      <c r="G503" s="1" t="s">
        <v>624</v>
      </c>
      <c r="H503" s="1" t="s">
        <v>619</v>
      </c>
      <c r="I503" s="1" t="s">
        <v>609</v>
      </c>
      <c r="J503" s="7"/>
    </row>
    <row r="504" spans="1:10" x14ac:dyDescent="0.25">
      <c r="A504" s="1" t="s">
        <v>263</v>
      </c>
      <c r="B504" s="1" t="s">
        <v>679</v>
      </c>
      <c r="C504">
        <v>2007</v>
      </c>
      <c r="D504">
        <v>0.75</v>
      </c>
      <c r="E504">
        <v>1</v>
      </c>
      <c r="F504" s="1"/>
      <c r="G504" s="1" t="s">
        <v>624</v>
      </c>
      <c r="H504" s="1" t="s">
        <v>619</v>
      </c>
      <c r="I504" s="1" t="s">
        <v>611</v>
      </c>
      <c r="J504" s="7"/>
    </row>
    <row r="505" spans="1:10" x14ac:dyDescent="0.25">
      <c r="A505" s="1" t="s">
        <v>263</v>
      </c>
      <c r="B505" s="1" t="s">
        <v>679</v>
      </c>
      <c r="C505">
        <v>2007</v>
      </c>
      <c r="D505">
        <v>0.75</v>
      </c>
      <c r="E505">
        <v>3</v>
      </c>
      <c r="F505" s="1"/>
      <c r="G505" s="1" t="s">
        <v>624</v>
      </c>
      <c r="H505" s="1" t="s">
        <v>619</v>
      </c>
      <c r="I505" s="1" t="s">
        <v>611</v>
      </c>
      <c r="J505" s="7"/>
    </row>
    <row r="506" spans="1:10" x14ac:dyDescent="0.25">
      <c r="A506" s="1" t="s">
        <v>263</v>
      </c>
      <c r="B506" s="1" t="s">
        <v>679</v>
      </c>
      <c r="C506">
        <v>2007</v>
      </c>
      <c r="D506">
        <v>1.5</v>
      </c>
      <c r="E506">
        <v>3</v>
      </c>
      <c r="F506" s="1" t="s">
        <v>8</v>
      </c>
      <c r="G506" s="1" t="s">
        <v>624</v>
      </c>
      <c r="H506" s="1" t="s">
        <v>619</v>
      </c>
      <c r="I506" s="1" t="s">
        <v>609</v>
      </c>
      <c r="J506" s="7"/>
    </row>
    <row r="507" spans="1:10" x14ac:dyDescent="0.25">
      <c r="A507" s="1" t="s">
        <v>263</v>
      </c>
      <c r="B507" s="1" t="s">
        <v>679</v>
      </c>
      <c r="C507">
        <v>2007</v>
      </c>
      <c r="D507">
        <v>1.5</v>
      </c>
      <c r="E507">
        <v>6</v>
      </c>
      <c r="F507" s="1" t="s">
        <v>8</v>
      </c>
      <c r="G507" s="1" t="s">
        <v>624</v>
      </c>
      <c r="H507" s="1" t="s">
        <v>619</v>
      </c>
      <c r="I507" s="1" t="s">
        <v>609</v>
      </c>
      <c r="J507" s="7"/>
    </row>
    <row r="508" spans="1:10" x14ac:dyDescent="0.25">
      <c r="A508" s="1" t="s">
        <v>263</v>
      </c>
      <c r="B508" s="1" t="s">
        <v>679</v>
      </c>
      <c r="C508">
        <v>2007</v>
      </c>
      <c r="D508">
        <v>3</v>
      </c>
      <c r="E508">
        <v>1</v>
      </c>
      <c r="F508" s="1" t="s">
        <v>8</v>
      </c>
      <c r="G508" s="1" t="s">
        <v>624</v>
      </c>
      <c r="H508" s="1" t="s">
        <v>619</v>
      </c>
      <c r="I508" s="1" t="s">
        <v>609</v>
      </c>
      <c r="J508" s="7"/>
    </row>
    <row r="509" spans="1:10" x14ac:dyDescent="0.25">
      <c r="A509" s="1" t="s">
        <v>263</v>
      </c>
      <c r="B509" s="1" t="s">
        <v>679</v>
      </c>
      <c r="C509">
        <v>2007</v>
      </c>
      <c r="D509">
        <v>6</v>
      </c>
      <c r="E509">
        <v>1</v>
      </c>
      <c r="F509" s="1" t="s">
        <v>8</v>
      </c>
      <c r="G509" s="1" t="s">
        <v>624</v>
      </c>
      <c r="H509" s="1" t="s">
        <v>619</v>
      </c>
      <c r="I509" s="1" t="s">
        <v>609</v>
      </c>
      <c r="J509" s="7"/>
    </row>
    <row r="510" spans="1:10" x14ac:dyDescent="0.25">
      <c r="A510" s="1" t="s">
        <v>263</v>
      </c>
      <c r="B510" s="1" t="s">
        <v>679</v>
      </c>
      <c r="C510">
        <v>2008</v>
      </c>
      <c r="D510">
        <v>0.75</v>
      </c>
      <c r="E510">
        <v>1</v>
      </c>
      <c r="F510" s="1"/>
      <c r="G510" s="1" t="s">
        <v>624</v>
      </c>
      <c r="H510" s="1" t="s">
        <v>619</v>
      </c>
      <c r="I510" s="1" t="s">
        <v>611</v>
      </c>
      <c r="J510" s="7"/>
    </row>
    <row r="511" spans="1:10" x14ac:dyDescent="0.25">
      <c r="A511" s="1" t="s">
        <v>263</v>
      </c>
      <c r="B511" s="1" t="s">
        <v>679</v>
      </c>
      <c r="C511">
        <v>2008</v>
      </c>
      <c r="D511">
        <v>0.75</v>
      </c>
      <c r="E511">
        <v>3</v>
      </c>
      <c r="F511" s="1" t="s">
        <v>8</v>
      </c>
      <c r="G511" s="1" t="s">
        <v>624</v>
      </c>
      <c r="H511" s="1" t="s">
        <v>619</v>
      </c>
      <c r="I511" s="1" t="s">
        <v>609</v>
      </c>
      <c r="J511" s="7"/>
    </row>
    <row r="512" spans="1:10" x14ac:dyDescent="0.25">
      <c r="A512" s="1" t="s">
        <v>263</v>
      </c>
      <c r="B512" s="1" t="s">
        <v>679</v>
      </c>
      <c r="C512">
        <v>2008</v>
      </c>
      <c r="D512">
        <v>0.75</v>
      </c>
      <c r="E512">
        <v>3</v>
      </c>
      <c r="F512" s="1"/>
      <c r="G512" s="1" t="s">
        <v>624</v>
      </c>
      <c r="H512" s="1" t="s">
        <v>619</v>
      </c>
      <c r="I512" s="1" t="s">
        <v>611</v>
      </c>
      <c r="J512" s="7"/>
    </row>
    <row r="513" spans="1:10" x14ac:dyDescent="0.25">
      <c r="A513" s="1" t="s">
        <v>263</v>
      </c>
      <c r="B513" s="1" t="s">
        <v>679</v>
      </c>
      <c r="C513">
        <v>2009</v>
      </c>
      <c r="D513">
        <v>0.75</v>
      </c>
      <c r="E513">
        <v>1</v>
      </c>
      <c r="F513" s="1" t="s">
        <v>13</v>
      </c>
      <c r="G513" s="1" t="s">
        <v>624</v>
      </c>
      <c r="H513" s="1" t="s">
        <v>619</v>
      </c>
      <c r="I513" s="1" t="s">
        <v>609</v>
      </c>
      <c r="J513" s="7"/>
    </row>
    <row r="514" spans="1:10" x14ac:dyDescent="0.25">
      <c r="A514" s="1" t="s">
        <v>263</v>
      </c>
      <c r="B514" s="1" t="s">
        <v>679</v>
      </c>
      <c r="C514">
        <v>2009</v>
      </c>
      <c r="D514">
        <v>0.75</v>
      </c>
      <c r="E514">
        <v>1</v>
      </c>
      <c r="F514" s="1"/>
      <c r="G514" s="1" t="s">
        <v>624</v>
      </c>
      <c r="H514" s="1" t="s">
        <v>619</v>
      </c>
      <c r="I514" s="1" t="s">
        <v>611</v>
      </c>
      <c r="J514" s="7"/>
    </row>
    <row r="515" spans="1:10" x14ac:dyDescent="0.25">
      <c r="A515" s="1" t="s">
        <v>263</v>
      </c>
      <c r="B515" s="1" t="s">
        <v>679</v>
      </c>
      <c r="C515">
        <v>2009</v>
      </c>
      <c r="D515">
        <v>0.75</v>
      </c>
      <c r="E515">
        <v>2</v>
      </c>
      <c r="F515" s="1"/>
      <c r="G515" s="1" t="s">
        <v>624</v>
      </c>
      <c r="H515" s="1" t="s">
        <v>619</v>
      </c>
      <c r="I515" s="1" t="s">
        <v>611</v>
      </c>
      <c r="J515" s="7"/>
    </row>
    <row r="516" spans="1:10" x14ac:dyDescent="0.25">
      <c r="A516" s="1" t="s">
        <v>263</v>
      </c>
      <c r="B516" s="1" t="s">
        <v>679</v>
      </c>
      <c r="C516">
        <v>2009</v>
      </c>
      <c r="D516">
        <v>0.75</v>
      </c>
      <c r="E516">
        <v>3</v>
      </c>
      <c r="F516" s="1" t="s">
        <v>8</v>
      </c>
      <c r="G516" s="1" t="s">
        <v>624</v>
      </c>
      <c r="H516" s="1" t="s">
        <v>619</v>
      </c>
      <c r="I516" s="1" t="s">
        <v>609</v>
      </c>
      <c r="J516" s="7"/>
    </row>
    <row r="517" spans="1:10" x14ac:dyDescent="0.25">
      <c r="A517" s="1" t="s">
        <v>263</v>
      </c>
      <c r="B517" s="1" t="s">
        <v>679</v>
      </c>
      <c r="C517">
        <v>2009</v>
      </c>
      <c r="D517">
        <v>0.75</v>
      </c>
      <c r="E517">
        <v>3</v>
      </c>
      <c r="F517" s="1"/>
      <c r="G517" s="1" t="s">
        <v>624</v>
      </c>
      <c r="H517" s="1" t="s">
        <v>619</v>
      </c>
      <c r="I517" s="1" t="s">
        <v>611</v>
      </c>
      <c r="J517" s="7"/>
    </row>
    <row r="518" spans="1:10" x14ac:dyDescent="0.25">
      <c r="A518" s="1" t="s">
        <v>263</v>
      </c>
      <c r="B518" s="1" t="s">
        <v>679</v>
      </c>
      <c r="C518">
        <v>2009</v>
      </c>
      <c r="D518">
        <v>0.75</v>
      </c>
      <c r="E518">
        <v>3</v>
      </c>
      <c r="F518" s="1" t="s">
        <v>102</v>
      </c>
      <c r="G518" s="1" t="s">
        <v>624</v>
      </c>
      <c r="H518" s="1" t="s">
        <v>619</v>
      </c>
      <c r="I518" s="1" t="s">
        <v>609</v>
      </c>
      <c r="J518" s="7"/>
    </row>
    <row r="519" spans="1:10" x14ac:dyDescent="0.25">
      <c r="A519" s="1" t="s">
        <v>263</v>
      </c>
      <c r="B519" s="1" t="s">
        <v>679</v>
      </c>
      <c r="C519">
        <v>2009</v>
      </c>
      <c r="D519">
        <v>0.75</v>
      </c>
      <c r="E519">
        <v>3</v>
      </c>
      <c r="F519" s="1" t="s">
        <v>8</v>
      </c>
      <c r="G519" s="1" t="s">
        <v>624</v>
      </c>
      <c r="H519" s="1" t="s">
        <v>619</v>
      </c>
      <c r="I519" s="1" t="s">
        <v>611</v>
      </c>
      <c r="J519" s="7"/>
    </row>
    <row r="520" spans="1:10" x14ac:dyDescent="0.25">
      <c r="A520" s="1" t="s">
        <v>263</v>
      </c>
      <c r="B520" s="1" t="s">
        <v>679</v>
      </c>
      <c r="C520">
        <v>2009</v>
      </c>
      <c r="D520">
        <v>0.75</v>
      </c>
      <c r="E520">
        <v>3</v>
      </c>
      <c r="F520" s="1" t="s">
        <v>8</v>
      </c>
      <c r="G520" s="1" t="s">
        <v>624</v>
      </c>
      <c r="H520" s="1" t="s">
        <v>619</v>
      </c>
      <c r="I520" s="1" t="s">
        <v>609</v>
      </c>
      <c r="J520" s="7"/>
    </row>
    <row r="521" spans="1:10" x14ac:dyDescent="0.25">
      <c r="A521" s="1" t="s">
        <v>263</v>
      </c>
      <c r="B521" s="1" t="s">
        <v>679</v>
      </c>
      <c r="C521">
        <v>2009</v>
      </c>
      <c r="D521">
        <v>0.75</v>
      </c>
      <c r="E521">
        <v>3</v>
      </c>
      <c r="F521" s="1" t="s">
        <v>8</v>
      </c>
      <c r="G521" s="1" t="s">
        <v>624</v>
      </c>
      <c r="H521" s="1" t="s">
        <v>619</v>
      </c>
      <c r="I521" s="1" t="s">
        <v>609</v>
      </c>
      <c r="J521" s="7"/>
    </row>
    <row r="522" spans="1:10" x14ac:dyDescent="0.25">
      <c r="A522" s="1" t="s">
        <v>263</v>
      </c>
      <c r="B522" s="1" t="s">
        <v>679</v>
      </c>
      <c r="C522">
        <v>2009</v>
      </c>
      <c r="D522">
        <v>0.75</v>
      </c>
      <c r="E522">
        <v>6</v>
      </c>
      <c r="F522" s="1" t="s">
        <v>8</v>
      </c>
      <c r="G522" s="1" t="s">
        <v>624</v>
      </c>
      <c r="H522" s="1" t="s">
        <v>619</v>
      </c>
      <c r="I522" s="1" t="s">
        <v>609</v>
      </c>
      <c r="J522" s="7"/>
    </row>
    <row r="523" spans="1:10" x14ac:dyDescent="0.25">
      <c r="A523" s="1" t="s">
        <v>263</v>
      </c>
      <c r="B523" s="1" t="s">
        <v>679</v>
      </c>
      <c r="C523">
        <v>2009</v>
      </c>
      <c r="D523">
        <v>0.75</v>
      </c>
      <c r="E523">
        <v>6</v>
      </c>
      <c r="F523" s="1" t="s">
        <v>8</v>
      </c>
      <c r="G523" s="1" t="s">
        <v>624</v>
      </c>
      <c r="H523" s="1" t="s">
        <v>619</v>
      </c>
      <c r="I523" s="1" t="s">
        <v>609</v>
      </c>
      <c r="J523" s="7"/>
    </row>
    <row r="524" spans="1:10" x14ac:dyDescent="0.25">
      <c r="A524" s="1" t="s">
        <v>263</v>
      </c>
      <c r="B524" s="1" t="s">
        <v>679</v>
      </c>
      <c r="C524">
        <v>2009</v>
      </c>
      <c r="D524">
        <v>0.75</v>
      </c>
      <c r="E524">
        <v>6</v>
      </c>
      <c r="F524" s="1" t="s">
        <v>8</v>
      </c>
      <c r="G524" s="1" t="s">
        <v>624</v>
      </c>
      <c r="H524" s="1" t="s">
        <v>619</v>
      </c>
      <c r="I524" s="1" t="s">
        <v>609</v>
      </c>
      <c r="J524" s="7"/>
    </row>
    <row r="525" spans="1:10" x14ac:dyDescent="0.25">
      <c r="A525" s="1" t="s">
        <v>263</v>
      </c>
      <c r="B525" s="1" t="s">
        <v>679</v>
      </c>
      <c r="C525">
        <v>2009</v>
      </c>
      <c r="D525">
        <v>0.75</v>
      </c>
      <c r="E525">
        <v>9</v>
      </c>
      <c r="F525" s="1" t="s">
        <v>8</v>
      </c>
      <c r="G525" s="1" t="s">
        <v>624</v>
      </c>
      <c r="H525" s="1" t="s">
        <v>619</v>
      </c>
      <c r="I525" s="1" t="s">
        <v>611</v>
      </c>
      <c r="J525" s="7"/>
    </row>
    <row r="526" spans="1:10" x14ac:dyDescent="0.25">
      <c r="A526" s="1" t="s">
        <v>263</v>
      </c>
      <c r="B526" s="1" t="s">
        <v>679</v>
      </c>
      <c r="C526">
        <v>2009</v>
      </c>
      <c r="D526">
        <v>0.75</v>
      </c>
      <c r="E526">
        <v>12</v>
      </c>
      <c r="F526" s="1" t="s">
        <v>8</v>
      </c>
      <c r="G526" s="1" t="s">
        <v>624</v>
      </c>
      <c r="H526" s="1" t="s">
        <v>619</v>
      </c>
      <c r="I526" s="1" t="s">
        <v>609</v>
      </c>
      <c r="J526" s="7"/>
    </row>
    <row r="527" spans="1:10" x14ac:dyDescent="0.25">
      <c r="A527" s="1" t="s">
        <v>263</v>
      </c>
      <c r="B527" s="1" t="s">
        <v>679</v>
      </c>
      <c r="C527">
        <v>2009</v>
      </c>
      <c r="D527">
        <v>0.75</v>
      </c>
      <c r="E527">
        <v>12</v>
      </c>
      <c r="F527" s="1"/>
      <c r="G527" s="1" t="s">
        <v>624</v>
      </c>
      <c r="H527" s="1" t="s">
        <v>619</v>
      </c>
      <c r="I527" s="1" t="s">
        <v>611</v>
      </c>
      <c r="J527" s="7"/>
    </row>
    <row r="528" spans="1:10" x14ac:dyDescent="0.25">
      <c r="A528" s="1" t="s">
        <v>263</v>
      </c>
      <c r="B528" s="1" t="s">
        <v>679</v>
      </c>
      <c r="C528">
        <v>2009</v>
      </c>
      <c r="D528">
        <v>0.75</v>
      </c>
      <c r="E528">
        <v>12</v>
      </c>
      <c r="F528" s="1" t="s">
        <v>8</v>
      </c>
      <c r="G528" s="1" t="s">
        <v>624</v>
      </c>
      <c r="H528" s="1" t="s">
        <v>619</v>
      </c>
      <c r="I528" s="1" t="s">
        <v>609</v>
      </c>
      <c r="J528" s="7"/>
    </row>
    <row r="529" spans="1:10" x14ac:dyDescent="0.25">
      <c r="A529" s="1" t="s">
        <v>263</v>
      </c>
      <c r="B529" s="1" t="s">
        <v>679</v>
      </c>
      <c r="C529">
        <v>2009</v>
      </c>
      <c r="D529">
        <v>1.5</v>
      </c>
      <c r="E529">
        <v>2</v>
      </c>
      <c r="F529" s="1" t="s">
        <v>8</v>
      </c>
      <c r="G529" s="1" t="s">
        <v>624</v>
      </c>
      <c r="H529" s="1" t="s">
        <v>619</v>
      </c>
      <c r="I529" s="1" t="s">
        <v>609</v>
      </c>
      <c r="J529" s="7"/>
    </row>
    <row r="530" spans="1:10" x14ac:dyDescent="0.25">
      <c r="A530" s="1" t="s">
        <v>263</v>
      </c>
      <c r="B530" s="1" t="s">
        <v>679</v>
      </c>
      <c r="C530">
        <v>2009</v>
      </c>
      <c r="D530">
        <v>1.5</v>
      </c>
      <c r="E530">
        <v>3</v>
      </c>
      <c r="F530" s="1" t="s">
        <v>8</v>
      </c>
      <c r="G530" s="1" t="s">
        <v>624</v>
      </c>
      <c r="H530" s="1" t="s">
        <v>619</v>
      </c>
      <c r="I530" s="1" t="s">
        <v>609</v>
      </c>
      <c r="J530" s="7"/>
    </row>
    <row r="531" spans="1:10" x14ac:dyDescent="0.25">
      <c r="A531" s="1" t="s">
        <v>263</v>
      </c>
      <c r="B531" s="1" t="s">
        <v>679</v>
      </c>
      <c r="C531">
        <v>2009</v>
      </c>
      <c r="D531">
        <v>1.5</v>
      </c>
      <c r="E531">
        <v>3</v>
      </c>
      <c r="F531" s="1" t="s">
        <v>8</v>
      </c>
      <c r="G531" s="1" t="s">
        <v>624</v>
      </c>
      <c r="H531" s="1" t="s">
        <v>619</v>
      </c>
      <c r="I531" s="1" t="s">
        <v>609</v>
      </c>
      <c r="J531" s="7"/>
    </row>
    <row r="532" spans="1:10" x14ac:dyDescent="0.25">
      <c r="A532" s="1" t="s">
        <v>263</v>
      </c>
      <c r="B532" s="1" t="s">
        <v>679</v>
      </c>
      <c r="C532">
        <v>2009</v>
      </c>
      <c r="D532">
        <v>1.5</v>
      </c>
      <c r="E532">
        <v>3</v>
      </c>
      <c r="F532" s="1" t="s">
        <v>8</v>
      </c>
      <c r="G532" s="1" t="s">
        <v>624</v>
      </c>
      <c r="H532" s="1" t="s">
        <v>619</v>
      </c>
      <c r="I532" s="1" t="s">
        <v>609</v>
      </c>
      <c r="J532" s="7"/>
    </row>
    <row r="533" spans="1:10" x14ac:dyDescent="0.25">
      <c r="A533" s="1" t="s">
        <v>263</v>
      </c>
      <c r="B533" s="1" t="s">
        <v>679</v>
      </c>
      <c r="C533">
        <v>2009</v>
      </c>
      <c r="D533">
        <v>1.5</v>
      </c>
      <c r="E533">
        <v>3</v>
      </c>
      <c r="F533" s="1" t="s">
        <v>8</v>
      </c>
      <c r="G533" s="1" t="s">
        <v>624</v>
      </c>
      <c r="H533" s="1" t="s">
        <v>619</v>
      </c>
      <c r="I533" s="1" t="s">
        <v>609</v>
      </c>
      <c r="J533" s="7"/>
    </row>
    <row r="534" spans="1:10" x14ac:dyDescent="0.25">
      <c r="A534" s="1" t="s">
        <v>263</v>
      </c>
      <c r="B534" s="1" t="s">
        <v>679</v>
      </c>
      <c r="C534">
        <v>2009</v>
      </c>
      <c r="D534">
        <v>1.5</v>
      </c>
      <c r="E534">
        <v>3</v>
      </c>
      <c r="F534" s="1" t="s">
        <v>8</v>
      </c>
      <c r="G534" s="1" t="s">
        <v>624</v>
      </c>
      <c r="H534" s="1" t="s">
        <v>619</v>
      </c>
      <c r="I534" s="1" t="s">
        <v>609</v>
      </c>
      <c r="J534" s="7"/>
    </row>
    <row r="535" spans="1:10" x14ac:dyDescent="0.25">
      <c r="A535" s="1" t="s">
        <v>263</v>
      </c>
      <c r="B535" s="1" t="s">
        <v>679</v>
      </c>
      <c r="C535">
        <v>2009</v>
      </c>
      <c r="D535">
        <v>3</v>
      </c>
      <c r="E535">
        <v>1</v>
      </c>
      <c r="F535" s="1" t="s">
        <v>8</v>
      </c>
      <c r="G535" s="1" t="s">
        <v>624</v>
      </c>
      <c r="H535" s="1" t="s">
        <v>619</v>
      </c>
      <c r="I535" s="1" t="s">
        <v>609</v>
      </c>
      <c r="J535" s="7"/>
    </row>
    <row r="536" spans="1:10" x14ac:dyDescent="0.25">
      <c r="A536" s="1" t="s">
        <v>263</v>
      </c>
      <c r="B536" s="1" t="s">
        <v>679</v>
      </c>
      <c r="C536">
        <v>2009</v>
      </c>
      <c r="D536">
        <v>3</v>
      </c>
      <c r="E536">
        <v>1</v>
      </c>
      <c r="F536" s="1" t="s">
        <v>8</v>
      </c>
      <c r="G536" s="1" t="s">
        <v>624</v>
      </c>
      <c r="H536" s="1" t="s">
        <v>619</v>
      </c>
      <c r="I536" s="1" t="s">
        <v>609</v>
      </c>
      <c r="J536" s="7"/>
    </row>
    <row r="537" spans="1:10" x14ac:dyDescent="0.25">
      <c r="A537" s="1" t="s">
        <v>263</v>
      </c>
      <c r="B537" s="1" t="s">
        <v>679</v>
      </c>
      <c r="C537">
        <v>2009</v>
      </c>
      <c r="D537">
        <v>3</v>
      </c>
      <c r="E537">
        <v>1</v>
      </c>
      <c r="F537" s="1" t="s">
        <v>8</v>
      </c>
      <c r="G537" s="1" t="s">
        <v>624</v>
      </c>
      <c r="H537" s="1" t="s">
        <v>619</v>
      </c>
      <c r="I537" s="1" t="s">
        <v>609</v>
      </c>
      <c r="J537" s="7"/>
    </row>
    <row r="538" spans="1:10" x14ac:dyDescent="0.25">
      <c r="A538" s="1" t="s">
        <v>263</v>
      </c>
      <c r="B538" s="1" t="s">
        <v>679</v>
      </c>
      <c r="C538">
        <v>2009</v>
      </c>
      <c r="D538">
        <v>3</v>
      </c>
      <c r="E538">
        <v>1</v>
      </c>
      <c r="F538" s="1" t="s">
        <v>8</v>
      </c>
      <c r="G538" s="1" t="s">
        <v>624</v>
      </c>
      <c r="H538" s="1" t="s">
        <v>619</v>
      </c>
      <c r="I538" s="1" t="s">
        <v>609</v>
      </c>
      <c r="J538" s="7"/>
    </row>
    <row r="539" spans="1:10" x14ac:dyDescent="0.25">
      <c r="A539" s="1" t="s">
        <v>263</v>
      </c>
      <c r="B539" s="1" t="s">
        <v>679</v>
      </c>
      <c r="C539">
        <v>2009</v>
      </c>
      <c r="D539">
        <v>6</v>
      </c>
      <c r="E539">
        <v>1</v>
      </c>
      <c r="F539" s="1" t="s">
        <v>8</v>
      </c>
      <c r="G539" s="1" t="s">
        <v>624</v>
      </c>
      <c r="H539" s="1" t="s">
        <v>619</v>
      </c>
      <c r="I539" s="1" t="s">
        <v>609</v>
      </c>
      <c r="J539" s="7"/>
    </row>
    <row r="540" spans="1:10" x14ac:dyDescent="0.25">
      <c r="A540" s="1" t="s">
        <v>263</v>
      </c>
      <c r="B540" s="1" t="s">
        <v>679</v>
      </c>
      <c r="C540">
        <v>2010</v>
      </c>
      <c r="D540">
        <v>0.75</v>
      </c>
      <c r="E540">
        <v>1</v>
      </c>
      <c r="F540" s="1" t="s">
        <v>576</v>
      </c>
      <c r="G540" s="1" t="s">
        <v>624</v>
      </c>
      <c r="H540" s="1" t="s">
        <v>619</v>
      </c>
      <c r="I540" s="1" t="s">
        <v>609</v>
      </c>
      <c r="J540" s="7"/>
    </row>
    <row r="541" spans="1:10" x14ac:dyDescent="0.25">
      <c r="A541" s="1" t="s">
        <v>263</v>
      </c>
      <c r="B541" s="1" t="s">
        <v>679</v>
      </c>
      <c r="C541">
        <v>2010</v>
      </c>
      <c r="D541">
        <v>0.75</v>
      </c>
      <c r="E541">
        <v>1</v>
      </c>
      <c r="F541" s="1" t="s">
        <v>8</v>
      </c>
      <c r="G541" s="1" t="s">
        <v>624</v>
      </c>
      <c r="H541" s="1" t="s">
        <v>619</v>
      </c>
      <c r="I541" s="1" t="s">
        <v>609</v>
      </c>
      <c r="J541" s="7"/>
    </row>
    <row r="542" spans="1:10" x14ac:dyDescent="0.25">
      <c r="A542" s="1" t="s">
        <v>263</v>
      </c>
      <c r="B542" s="1" t="s">
        <v>679</v>
      </c>
      <c r="C542">
        <v>2010</v>
      </c>
      <c r="D542">
        <v>0.75</v>
      </c>
      <c r="E542">
        <v>1</v>
      </c>
      <c r="F542" s="1" t="s">
        <v>13</v>
      </c>
      <c r="G542" s="1" t="s">
        <v>624</v>
      </c>
      <c r="H542" s="1" t="s">
        <v>619</v>
      </c>
      <c r="I542" s="1" t="s">
        <v>609</v>
      </c>
      <c r="J542" s="7"/>
    </row>
    <row r="543" spans="1:10" x14ac:dyDescent="0.25">
      <c r="A543" s="1" t="s">
        <v>263</v>
      </c>
      <c r="B543" s="1" t="s">
        <v>679</v>
      </c>
      <c r="C543">
        <v>2010</v>
      </c>
      <c r="D543">
        <v>0.75</v>
      </c>
      <c r="E543">
        <v>2</v>
      </c>
      <c r="F543" s="1" t="s">
        <v>10</v>
      </c>
      <c r="G543" s="1" t="s">
        <v>624</v>
      </c>
      <c r="H543" s="1" t="s">
        <v>619</v>
      </c>
      <c r="I543" s="1" t="s">
        <v>608</v>
      </c>
      <c r="J543" s="7"/>
    </row>
    <row r="544" spans="1:10" x14ac:dyDescent="0.25">
      <c r="A544" s="1" t="s">
        <v>263</v>
      </c>
      <c r="B544" s="1" t="s">
        <v>679</v>
      </c>
      <c r="C544">
        <v>2010</v>
      </c>
      <c r="D544">
        <v>0.75</v>
      </c>
      <c r="E544">
        <v>3</v>
      </c>
      <c r="F544" s="1"/>
      <c r="G544" s="1" t="s">
        <v>624</v>
      </c>
      <c r="H544" s="1" t="s">
        <v>619</v>
      </c>
      <c r="I544" s="1" t="s">
        <v>611</v>
      </c>
      <c r="J544" s="7"/>
    </row>
    <row r="545" spans="1:10" x14ac:dyDescent="0.25">
      <c r="A545" s="1" t="s">
        <v>263</v>
      </c>
      <c r="B545" s="1" t="s">
        <v>679</v>
      </c>
      <c r="C545">
        <v>2010</v>
      </c>
      <c r="D545">
        <v>0.75</v>
      </c>
      <c r="E545">
        <v>5</v>
      </c>
      <c r="F545" s="1" t="s">
        <v>13</v>
      </c>
      <c r="G545" s="1" t="s">
        <v>624</v>
      </c>
      <c r="H545" s="1" t="s">
        <v>619</v>
      </c>
      <c r="I545" s="1" t="s">
        <v>609</v>
      </c>
      <c r="J545" s="7"/>
    </row>
    <row r="546" spans="1:10" x14ac:dyDescent="0.25">
      <c r="A546" s="1" t="s">
        <v>263</v>
      </c>
      <c r="B546" s="1" t="s">
        <v>679</v>
      </c>
      <c r="C546">
        <v>2010</v>
      </c>
      <c r="D546">
        <v>0.75</v>
      </c>
      <c r="E546">
        <v>6</v>
      </c>
      <c r="F546" s="1" t="s">
        <v>8</v>
      </c>
      <c r="G546" s="1" t="s">
        <v>624</v>
      </c>
      <c r="H546" s="1" t="s">
        <v>619</v>
      </c>
      <c r="I546" s="1" t="s">
        <v>609</v>
      </c>
      <c r="J546" s="7"/>
    </row>
    <row r="547" spans="1:10" x14ac:dyDescent="0.25">
      <c r="A547" s="1" t="s">
        <v>263</v>
      </c>
      <c r="B547" s="1" t="s">
        <v>679</v>
      </c>
      <c r="C547">
        <v>2010</v>
      </c>
      <c r="D547">
        <v>0.75</v>
      </c>
      <c r="E547">
        <v>12</v>
      </c>
      <c r="F547" s="1" t="s">
        <v>8</v>
      </c>
      <c r="G547" s="1" t="s">
        <v>624</v>
      </c>
      <c r="H547" s="1" t="s">
        <v>619</v>
      </c>
      <c r="I547" s="1" t="s">
        <v>609</v>
      </c>
      <c r="J547" s="7"/>
    </row>
    <row r="548" spans="1:10" x14ac:dyDescent="0.25">
      <c r="A548" s="1" t="s">
        <v>263</v>
      </c>
      <c r="B548" s="1" t="s">
        <v>679</v>
      </c>
      <c r="C548">
        <v>2010</v>
      </c>
      <c r="D548">
        <v>1.5</v>
      </c>
      <c r="E548">
        <v>1</v>
      </c>
      <c r="F548" s="1" t="s">
        <v>8</v>
      </c>
      <c r="G548" s="1" t="s">
        <v>624</v>
      </c>
      <c r="H548" s="1" t="s">
        <v>619</v>
      </c>
      <c r="I548" s="1" t="s">
        <v>608</v>
      </c>
      <c r="J548" s="7"/>
    </row>
    <row r="549" spans="1:10" x14ac:dyDescent="0.25">
      <c r="A549" s="1" t="s">
        <v>263</v>
      </c>
      <c r="B549" s="1" t="s">
        <v>679</v>
      </c>
      <c r="C549">
        <v>2010</v>
      </c>
      <c r="D549">
        <v>1.5</v>
      </c>
      <c r="E549">
        <v>6</v>
      </c>
      <c r="F549" s="1" t="s">
        <v>8</v>
      </c>
      <c r="G549" s="1" t="s">
        <v>624</v>
      </c>
      <c r="H549" s="1" t="s">
        <v>619</v>
      </c>
      <c r="I549" s="1" t="s">
        <v>609</v>
      </c>
      <c r="J549" s="7"/>
    </row>
    <row r="550" spans="1:10" x14ac:dyDescent="0.25">
      <c r="A550" s="1" t="s">
        <v>263</v>
      </c>
      <c r="B550" s="1" t="s">
        <v>679</v>
      </c>
      <c r="C550">
        <v>2010</v>
      </c>
      <c r="D550">
        <v>3</v>
      </c>
      <c r="E550">
        <v>1</v>
      </c>
      <c r="F550" s="1" t="s">
        <v>8</v>
      </c>
      <c r="G550" s="1" t="s">
        <v>624</v>
      </c>
      <c r="H550" s="1" t="s">
        <v>619</v>
      </c>
      <c r="I550" s="1" t="s">
        <v>609</v>
      </c>
      <c r="J550" s="7"/>
    </row>
    <row r="551" spans="1:10" x14ac:dyDescent="0.25">
      <c r="A551" s="1" t="s">
        <v>263</v>
      </c>
      <c r="B551" s="1" t="s">
        <v>679</v>
      </c>
      <c r="C551">
        <v>2010</v>
      </c>
      <c r="D551">
        <v>6</v>
      </c>
      <c r="E551">
        <v>1</v>
      </c>
      <c r="F551" s="1" t="s">
        <v>8</v>
      </c>
      <c r="G551" s="1" t="s">
        <v>624</v>
      </c>
      <c r="H551" s="1" t="s">
        <v>619</v>
      </c>
      <c r="I551" s="1" t="s">
        <v>609</v>
      </c>
      <c r="J551" s="7"/>
    </row>
    <row r="552" spans="1:10" x14ac:dyDescent="0.25">
      <c r="A552" s="1" t="s">
        <v>263</v>
      </c>
      <c r="B552" s="1" t="s">
        <v>679</v>
      </c>
      <c r="C552">
        <v>2011</v>
      </c>
      <c r="D552">
        <v>0.75</v>
      </c>
      <c r="E552">
        <v>1</v>
      </c>
      <c r="F552" s="1"/>
      <c r="G552" s="1" t="s">
        <v>624</v>
      </c>
      <c r="H552" s="1" t="s">
        <v>619</v>
      </c>
      <c r="I552" s="1" t="s">
        <v>611</v>
      </c>
      <c r="J552" s="7"/>
    </row>
    <row r="553" spans="1:10" x14ac:dyDescent="0.25">
      <c r="A553" s="1" t="s">
        <v>263</v>
      </c>
      <c r="B553" s="1" t="s">
        <v>679</v>
      </c>
      <c r="C553">
        <v>2014</v>
      </c>
      <c r="D553">
        <v>3</v>
      </c>
      <c r="E553">
        <v>1</v>
      </c>
      <c r="F553" s="1" t="s">
        <v>8</v>
      </c>
      <c r="G553" s="1" t="s">
        <v>624</v>
      </c>
      <c r="H553" s="1" t="s">
        <v>619</v>
      </c>
      <c r="I553" s="1" t="s">
        <v>609</v>
      </c>
      <c r="J553" s="7"/>
    </row>
    <row r="554" spans="1:10" x14ac:dyDescent="0.25">
      <c r="A554" s="1" t="s">
        <v>263</v>
      </c>
      <c r="B554" s="1" t="s">
        <v>679</v>
      </c>
      <c r="C554">
        <v>2014</v>
      </c>
      <c r="D554">
        <v>6</v>
      </c>
      <c r="E554">
        <v>1</v>
      </c>
      <c r="F554" s="1" t="s">
        <v>8</v>
      </c>
      <c r="G554" s="1" t="s">
        <v>624</v>
      </c>
      <c r="H554" s="1" t="s">
        <v>619</v>
      </c>
      <c r="I554" s="1" t="s">
        <v>609</v>
      </c>
      <c r="J554" s="7"/>
    </row>
    <row r="555" spans="1:10" x14ac:dyDescent="0.25">
      <c r="A555" s="1" t="s">
        <v>263</v>
      </c>
      <c r="B555" s="1" t="s">
        <v>679</v>
      </c>
      <c r="C555">
        <v>2015</v>
      </c>
      <c r="D555">
        <v>0.75</v>
      </c>
      <c r="E555">
        <v>1</v>
      </c>
      <c r="F555" s="1" t="s">
        <v>10</v>
      </c>
      <c r="G555" s="1" t="s">
        <v>624</v>
      </c>
      <c r="H555" s="1" t="s">
        <v>619</v>
      </c>
      <c r="I555" s="1" t="s">
        <v>608</v>
      </c>
      <c r="J555" s="7"/>
    </row>
    <row r="556" spans="1:10" x14ac:dyDescent="0.25">
      <c r="A556" s="1" t="s">
        <v>263</v>
      </c>
      <c r="B556" s="1" t="s">
        <v>679</v>
      </c>
      <c r="C556">
        <v>2015</v>
      </c>
      <c r="D556">
        <v>0.75</v>
      </c>
      <c r="E556">
        <v>6</v>
      </c>
      <c r="F556" s="1" t="s">
        <v>8</v>
      </c>
      <c r="G556" s="1" t="s">
        <v>624</v>
      </c>
      <c r="H556" s="1" t="s">
        <v>619</v>
      </c>
      <c r="I556" s="1" t="s">
        <v>609</v>
      </c>
      <c r="J556" s="7"/>
    </row>
    <row r="557" spans="1:10" x14ac:dyDescent="0.25">
      <c r="A557" s="1" t="s">
        <v>263</v>
      </c>
      <c r="B557" s="1" t="s">
        <v>679</v>
      </c>
      <c r="C557">
        <v>2015</v>
      </c>
      <c r="D557">
        <v>0.75</v>
      </c>
      <c r="E557">
        <v>12</v>
      </c>
      <c r="F557" s="1" t="s">
        <v>8</v>
      </c>
      <c r="G557" s="1" t="s">
        <v>624</v>
      </c>
      <c r="H557" s="1" t="s">
        <v>619</v>
      </c>
      <c r="I557" s="1" t="s">
        <v>609</v>
      </c>
      <c r="J557" s="7"/>
    </row>
    <row r="558" spans="1:10" x14ac:dyDescent="0.25">
      <c r="A558" s="1" t="s">
        <v>263</v>
      </c>
      <c r="B558" s="1" t="s">
        <v>679</v>
      </c>
      <c r="C558">
        <v>2015</v>
      </c>
      <c r="D558">
        <v>1.5</v>
      </c>
      <c r="E558">
        <v>3</v>
      </c>
      <c r="F558" s="1" t="s">
        <v>8</v>
      </c>
      <c r="G558" s="1" t="s">
        <v>624</v>
      </c>
      <c r="H558" s="1" t="s">
        <v>619</v>
      </c>
      <c r="I558" s="1" t="s">
        <v>609</v>
      </c>
      <c r="J558" s="7"/>
    </row>
    <row r="559" spans="1:10" x14ac:dyDescent="0.25">
      <c r="A559" s="1" t="s">
        <v>263</v>
      </c>
      <c r="B559" s="1" t="s">
        <v>679</v>
      </c>
      <c r="C559">
        <v>2016</v>
      </c>
      <c r="D559">
        <v>0.75</v>
      </c>
      <c r="E559">
        <v>3</v>
      </c>
      <c r="F559" s="1" t="s">
        <v>8</v>
      </c>
      <c r="G559" s="1" t="s">
        <v>624</v>
      </c>
      <c r="H559" s="1" t="s">
        <v>619</v>
      </c>
      <c r="I559" s="1" t="s">
        <v>609</v>
      </c>
      <c r="J559" s="7"/>
    </row>
    <row r="560" spans="1:10" x14ac:dyDescent="0.25">
      <c r="A560" s="1" t="s">
        <v>263</v>
      </c>
      <c r="B560" s="1" t="s">
        <v>679</v>
      </c>
      <c r="C560">
        <v>2016</v>
      </c>
      <c r="D560">
        <v>0.75</v>
      </c>
      <c r="E560">
        <v>3</v>
      </c>
      <c r="F560" s="1" t="s">
        <v>8</v>
      </c>
      <c r="G560" s="1" t="s">
        <v>624</v>
      </c>
      <c r="H560" s="1" t="s">
        <v>619</v>
      </c>
      <c r="I560" s="1" t="s">
        <v>609</v>
      </c>
      <c r="J560" s="7"/>
    </row>
    <row r="561" spans="1:10" x14ac:dyDescent="0.25">
      <c r="A561" s="1" t="s">
        <v>263</v>
      </c>
      <c r="B561" s="1" t="s">
        <v>679</v>
      </c>
      <c r="C561">
        <v>2016</v>
      </c>
      <c r="D561">
        <v>0.75</v>
      </c>
      <c r="E561">
        <v>3</v>
      </c>
      <c r="F561" s="1" t="s">
        <v>8</v>
      </c>
      <c r="G561" s="1" t="s">
        <v>624</v>
      </c>
      <c r="H561" s="1" t="s">
        <v>619</v>
      </c>
      <c r="I561" s="1" t="s">
        <v>609</v>
      </c>
      <c r="J561" s="7"/>
    </row>
    <row r="562" spans="1:10" x14ac:dyDescent="0.25">
      <c r="A562" s="1" t="s">
        <v>263</v>
      </c>
      <c r="B562" s="1" t="s">
        <v>679</v>
      </c>
      <c r="C562">
        <v>2016</v>
      </c>
      <c r="D562">
        <v>0.75</v>
      </c>
      <c r="E562">
        <v>6</v>
      </c>
      <c r="F562" s="1" t="s">
        <v>8</v>
      </c>
      <c r="G562" s="1" t="s">
        <v>624</v>
      </c>
      <c r="H562" s="1" t="s">
        <v>619</v>
      </c>
      <c r="I562" s="1" t="s">
        <v>609</v>
      </c>
      <c r="J562" s="7"/>
    </row>
    <row r="563" spans="1:10" x14ac:dyDescent="0.25">
      <c r="A563" s="1" t="s">
        <v>263</v>
      </c>
      <c r="B563" s="1" t="s">
        <v>679</v>
      </c>
      <c r="C563">
        <v>2016</v>
      </c>
      <c r="D563">
        <v>0.75</v>
      </c>
      <c r="E563">
        <v>6</v>
      </c>
      <c r="F563" s="1" t="s">
        <v>8</v>
      </c>
      <c r="G563" s="1" t="s">
        <v>624</v>
      </c>
      <c r="H563" s="1" t="s">
        <v>619</v>
      </c>
      <c r="I563" s="1" t="s">
        <v>609</v>
      </c>
      <c r="J563" s="7"/>
    </row>
    <row r="564" spans="1:10" x14ac:dyDescent="0.25">
      <c r="A564" s="1" t="s">
        <v>263</v>
      </c>
      <c r="B564" s="1" t="s">
        <v>679</v>
      </c>
      <c r="C564">
        <v>2016</v>
      </c>
      <c r="D564">
        <v>0.75</v>
      </c>
      <c r="E564">
        <v>12</v>
      </c>
      <c r="F564" s="1" t="s">
        <v>8</v>
      </c>
      <c r="G564" s="1" t="s">
        <v>624</v>
      </c>
      <c r="H564" s="1" t="s">
        <v>619</v>
      </c>
      <c r="I564" s="1" t="s">
        <v>609</v>
      </c>
      <c r="J564" s="7"/>
    </row>
    <row r="565" spans="1:10" x14ac:dyDescent="0.25">
      <c r="A565" s="1" t="s">
        <v>263</v>
      </c>
      <c r="B565" s="1" t="s">
        <v>679</v>
      </c>
      <c r="C565">
        <v>2016</v>
      </c>
      <c r="D565">
        <v>0.75</v>
      </c>
      <c r="E565">
        <v>12</v>
      </c>
      <c r="F565" s="1" t="s">
        <v>8</v>
      </c>
      <c r="G565" s="1" t="s">
        <v>624</v>
      </c>
      <c r="H565" s="1" t="s">
        <v>619</v>
      </c>
      <c r="I565" s="1" t="s">
        <v>609</v>
      </c>
      <c r="J565" s="7"/>
    </row>
    <row r="566" spans="1:10" x14ac:dyDescent="0.25">
      <c r="A566" s="1" t="s">
        <v>263</v>
      </c>
      <c r="B566" s="1" t="s">
        <v>679</v>
      </c>
      <c r="C566">
        <v>2017</v>
      </c>
      <c r="D566">
        <v>0.75</v>
      </c>
      <c r="E566">
        <v>3</v>
      </c>
      <c r="F566" s="1" t="s">
        <v>65</v>
      </c>
      <c r="G566" s="1" t="s">
        <v>624</v>
      </c>
      <c r="H566" s="1" t="s">
        <v>619</v>
      </c>
      <c r="I566" s="1" t="s">
        <v>608</v>
      </c>
      <c r="J566" s="7"/>
    </row>
    <row r="567" spans="1:10" x14ac:dyDescent="0.25">
      <c r="A567" s="1" t="s">
        <v>263</v>
      </c>
      <c r="B567" s="1" t="s">
        <v>679</v>
      </c>
      <c r="C567">
        <v>2017</v>
      </c>
      <c r="D567">
        <v>0.75</v>
      </c>
      <c r="E567">
        <v>3</v>
      </c>
      <c r="F567" s="1" t="s">
        <v>65</v>
      </c>
      <c r="G567" s="1" t="s">
        <v>624</v>
      </c>
      <c r="H567" s="1" t="s">
        <v>619</v>
      </c>
      <c r="I567" s="1" t="s">
        <v>608</v>
      </c>
      <c r="J567" s="7"/>
    </row>
    <row r="568" spans="1:10" x14ac:dyDescent="0.25">
      <c r="A568" s="1" t="s">
        <v>263</v>
      </c>
      <c r="B568" s="1" t="s">
        <v>679</v>
      </c>
      <c r="C568">
        <v>2017</v>
      </c>
      <c r="D568">
        <v>0.75</v>
      </c>
      <c r="E568">
        <v>12</v>
      </c>
      <c r="F568" s="1" t="s">
        <v>65</v>
      </c>
      <c r="G568" s="1" t="s">
        <v>624</v>
      </c>
      <c r="H568" s="1" t="s">
        <v>619</v>
      </c>
      <c r="I568" s="1" t="s">
        <v>608</v>
      </c>
      <c r="J568" s="7"/>
    </row>
    <row r="569" spans="1:10" x14ac:dyDescent="0.25">
      <c r="A569" s="1" t="s">
        <v>263</v>
      </c>
      <c r="B569" s="1" t="s">
        <v>679</v>
      </c>
      <c r="C569">
        <v>2017</v>
      </c>
      <c r="D569">
        <v>0.75</v>
      </c>
      <c r="E569">
        <v>12</v>
      </c>
      <c r="F569" s="1" t="s">
        <v>65</v>
      </c>
      <c r="G569" s="1" t="s">
        <v>624</v>
      </c>
      <c r="H569" s="1" t="s">
        <v>619</v>
      </c>
      <c r="I569" s="1" t="s">
        <v>608</v>
      </c>
      <c r="J569" s="7"/>
    </row>
    <row r="570" spans="1:10" x14ac:dyDescent="0.25">
      <c r="A570" s="1" t="s">
        <v>560</v>
      </c>
      <c r="B570" s="1" t="s">
        <v>679</v>
      </c>
      <c r="C570">
        <v>1961</v>
      </c>
      <c r="D570">
        <v>0.75</v>
      </c>
      <c r="E570">
        <v>1</v>
      </c>
      <c r="F570" s="1"/>
      <c r="G570" s="1" t="s">
        <v>624</v>
      </c>
      <c r="H570" s="1" t="s">
        <v>619</v>
      </c>
      <c r="I570" s="1" t="s">
        <v>611</v>
      </c>
      <c r="J570" s="7"/>
    </row>
    <row r="571" spans="1:10" x14ac:dyDescent="0.25">
      <c r="A571" s="1" t="s">
        <v>560</v>
      </c>
      <c r="B571" s="1" t="s">
        <v>679</v>
      </c>
      <c r="C571">
        <v>1989</v>
      </c>
      <c r="D571">
        <v>1.5</v>
      </c>
      <c r="E571">
        <v>1</v>
      </c>
      <c r="F571" s="1"/>
      <c r="G571" s="1" t="s">
        <v>624</v>
      </c>
      <c r="H571" s="1" t="s">
        <v>619</v>
      </c>
      <c r="I571" s="1" t="s">
        <v>611</v>
      </c>
      <c r="J571" s="7"/>
    </row>
    <row r="572" spans="1:10" x14ac:dyDescent="0.25">
      <c r="A572" s="1" t="s">
        <v>560</v>
      </c>
      <c r="B572" s="1" t="s">
        <v>679</v>
      </c>
      <c r="C572">
        <v>2000</v>
      </c>
      <c r="D572">
        <v>0.75</v>
      </c>
      <c r="E572">
        <v>2</v>
      </c>
      <c r="F572" s="1"/>
      <c r="G572" s="1" t="s">
        <v>624</v>
      </c>
      <c r="H572" s="1" t="s">
        <v>619</v>
      </c>
      <c r="I572" s="1" t="s">
        <v>611</v>
      </c>
      <c r="J572" s="7"/>
    </row>
    <row r="573" spans="1:10" x14ac:dyDescent="0.25">
      <c r="A573" s="1" t="s">
        <v>560</v>
      </c>
      <c r="B573" s="1" t="s">
        <v>612</v>
      </c>
      <c r="C573">
        <v>1986</v>
      </c>
      <c r="D573">
        <v>0.75</v>
      </c>
      <c r="E573">
        <v>1</v>
      </c>
      <c r="F573" s="1" t="s">
        <v>10</v>
      </c>
      <c r="G573" s="1" t="s">
        <v>624</v>
      </c>
      <c r="H573" s="1" t="s">
        <v>619</v>
      </c>
      <c r="I573" s="1" t="s">
        <v>609</v>
      </c>
      <c r="J573" s="7"/>
    </row>
    <row r="574" spans="1:10" x14ac:dyDescent="0.25">
      <c r="A574" s="1" t="s">
        <v>560</v>
      </c>
      <c r="B574" s="1" t="s">
        <v>612</v>
      </c>
      <c r="C574">
        <v>2010</v>
      </c>
      <c r="D574">
        <v>3</v>
      </c>
      <c r="E574">
        <v>1</v>
      </c>
      <c r="F574" s="1" t="s">
        <v>8</v>
      </c>
      <c r="G574" s="1" t="s">
        <v>624</v>
      </c>
      <c r="H574" s="1" t="s">
        <v>619</v>
      </c>
      <c r="I574" s="1" t="s">
        <v>609</v>
      </c>
      <c r="J574" s="7"/>
    </row>
    <row r="575" spans="1:10" x14ac:dyDescent="0.25">
      <c r="A575" s="1" t="s">
        <v>560</v>
      </c>
      <c r="B575" s="1" t="s">
        <v>641</v>
      </c>
      <c r="C575">
        <v>2009</v>
      </c>
      <c r="D575">
        <v>3</v>
      </c>
      <c r="E575">
        <v>1</v>
      </c>
      <c r="F575" s="1" t="s">
        <v>8</v>
      </c>
      <c r="G575" s="1" t="s">
        <v>624</v>
      </c>
      <c r="H575" s="1" t="s">
        <v>619</v>
      </c>
      <c r="I575" s="1" t="s">
        <v>609</v>
      </c>
      <c r="J575" s="7"/>
    </row>
    <row r="576" spans="1:10" x14ac:dyDescent="0.25">
      <c r="A576" s="1" t="s">
        <v>280</v>
      </c>
      <c r="B576" s="1" t="s">
        <v>679</v>
      </c>
      <c r="C576">
        <v>2010</v>
      </c>
      <c r="D576">
        <v>6</v>
      </c>
      <c r="E576">
        <v>1</v>
      </c>
      <c r="F576" s="1" t="s">
        <v>8</v>
      </c>
      <c r="G576" s="1" t="s">
        <v>624</v>
      </c>
      <c r="H576" s="1" t="s">
        <v>619</v>
      </c>
      <c r="I576" s="1" t="s">
        <v>609</v>
      </c>
      <c r="J576" s="7"/>
    </row>
    <row r="577" spans="1:10" x14ac:dyDescent="0.25">
      <c r="A577" s="1" t="s">
        <v>280</v>
      </c>
      <c r="B577" s="1" t="s">
        <v>679</v>
      </c>
      <c r="C577">
        <v>2012</v>
      </c>
      <c r="D577">
        <v>1.5</v>
      </c>
      <c r="E577">
        <v>6</v>
      </c>
      <c r="F577" s="1" t="s">
        <v>8</v>
      </c>
      <c r="G577" s="1" t="s">
        <v>624</v>
      </c>
      <c r="H577" s="1" t="s">
        <v>619</v>
      </c>
      <c r="I577" s="1" t="s">
        <v>609</v>
      </c>
      <c r="J577" s="7"/>
    </row>
    <row r="578" spans="1:10" x14ac:dyDescent="0.25">
      <c r="A578" s="1" t="s">
        <v>281</v>
      </c>
      <c r="B578" s="1" t="s">
        <v>679</v>
      </c>
      <c r="C578">
        <v>1986</v>
      </c>
      <c r="D578">
        <v>0.75</v>
      </c>
      <c r="E578">
        <v>5</v>
      </c>
      <c r="F578" s="1" t="s">
        <v>10</v>
      </c>
      <c r="G578" s="1" t="s">
        <v>624</v>
      </c>
      <c r="H578" s="1" t="s">
        <v>619</v>
      </c>
      <c r="I578" s="1" t="s">
        <v>609</v>
      </c>
      <c r="J578" s="7"/>
    </row>
    <row r="579" spans="1:10" x14ac:dyDescent="0.25">
      <c r="A579" s="1" t="s">
        <v>344</v>
      </c>
      <c r="B579" s="1" t="s">
        <v>679</v>
      </c>
      <c r="C579">
        <v>2005</v>
      </c>
      <c r="D579">
        <v>0.75</v>
      </c>
      <c r="E579">
        <v>1</v>
      </c>
      <c r="F579" s="1"/>
      <c r="G579" s="1" t="s">
        <v>624</v>
      </c>
      <c r="H579" s="1" t="s">
        <v>619</v>
      </c>
      <c r="I579" s="1" t="s">
        <v>611</v>
      </c>
      <c r="J579" s="7"/>
    </row>
    <row r="580" spans="1:10" x14ac:dyDescent="0.25">
      <c r="A580" s="1" t="s">
        <v>344</v>
      </c>
      <c r="B580" s="1" t="s">
        <v>679</v>
      </c>
      <c r="C580">
        <v>2009</v>
      </c>
      <c r="D580">
        <v>0.75</v>
      </c>
      <c r="E580">
        <v>12</v>
      </c>
      <c r="F580" s="1" t="s">
        <v>8</v>
      </c>
      <c r="G580" s="1" t="s">
        <v>624</v>
      </c>
      <c r="H580" s="1" t="s">
        <v>619</v>
      </c>
      <c r="I580" s="1" t="s">
        <v>609</v>
      </c>
      <c r="J580" s="7"/>
    </row>
    <row r="581" spans="1:10" x14ac:dyDescent="0.25">
      <c r="A581" s="1" t="s">
        <v>344</v>
      </c>
      <c r="B581" s="1" t="s">
        <v>679</v>
      </c>
      <c r="C581">
        <v>2010</v>
      </c>
      <c r="D581">
        <v>0.75</v>
      </c>
      <c r="E581">
        <v>1</v>
      </c>
      <c r="F581" s="1"/>
      <c r="G581" s="1" t="s">
        <v>624</v>
      </c>
      <c r="H581" s="1" t="s">
        <v>619</v>
      </c>
      <c r="I581" s="1" t="s">
        <v>611</v>
      </c>
      <c r="J581" s="7"/>
    </row>
    <row r="582" spans="1:10" x14ac:dyDescent="0.25">
      <c r="A582" s="1" t="s">
        <v>569</v>
      </c>
      <c r="B582" s="1" t="s">
        <v>679</v>
      </c>
      <c r="C582">
        <v>1985</v>
      </c>
      <c r="D582">
        <v>0.75</v>
      </c>
      <c r="E582">
        <v>16</v>
      </c>
      <c r="F582" s="1"/>
      <c r="G582" s="1" t="s">
        <v>624</v>
      </c>
      <c r="H582" s="1" t="s">
        <v>619</v>
      </c>
      <c r="I582" s="1" t="s">
        <v>611</v>
      </c>
      <c r="J582" s="7"/>
    </row>
    <row r="583" spans="1:10" x14ac:dyDescent="0.25">
      <c r="A583" s="1" t="s">
        <v>569</v>
      </c>
      <c r="B583" s="1" t="s">
        <v>679</v>
      </c>
      <c r="C583">
        <v>2001</v>
      </c>
      <c r="D583">
        <v>0.75</v>
      </c>
      <c r="E583">
        <v>12</v>
      </c>
      <c r="F583" s="1"/>
      <c r="G583" s="1" t="s">
        <v>624</v>
      </c>
      <c r="H583" s="1" t="s">
        <v>619</v>
      </c>
      <c r="I583" s="1" t="s">
        <v>611</v>
      </c>
      <c r="J583" s="7"/>
    </row>
    <row r="584" spans="1:10" x14ac:dyDescent="0.25">
      <c r="A584" s="1" t="s">
        <v>350</v>
      </c>
      <c r="B584" s="1" t="s">
        <v>679</v>
      </c>
      <c r="C584">
        <v>1971</v>
      </c>
      <c r="D584">
        <v>0.75</v>
      </c>
      <c r="E584">
        <v>1</v>
      </c>
      <c r="F584" s="1" t="s">
        <v>13</v>
      </c>
      <c r="G584" s="1" t="s">
        <v>624</v>
      </c>
      <c r="H584" s="1" t="s">
        <v>619</v>
      </c>
      <c r="I584" s="1" t="s">
        <v>609</v>
      </c>
      <c r="J584" s="7"/>
    </row>
    <row r="585" spans="1:10" x14ac:dyDescent="0.25">
      <c r="A585" s="1" t="s">
        <v>350</v>
      </c>
      <c r="B585" s="1" t="s">
        <v>679</v>
      </c>
      <c r="C585">
        <v>1971</v>
      </c>
      <c r="D585">
        <v>0.75</v>
      </c>
      <c r="E585">
        <v>5</v>
      </c>
      <c r="F585" s="1" t="s">
        <v>8</v>
      </c>
      <c r="G585" s="1" t="s">
        <v>624</v>
      </c>
      <c r="H585" s="1" t="s">
        <v>619</v>
      </c>
      <c r="I585" s="1" t="s">
        <v>609</v>
      </c>
      <c r="J585" s="7"/>
    </row>
    <row r="586" spans="1:10" x14ac:dyDescent="0.25">
      <c r="A586" s="1" t="s">
        <v>350</v>
      </c>
      <c r="B586" s="1" t="s">
        <v>679</v>
      </c>
      <c r="C586">
        <v>1971</v>
      </c>
      <c r="D586">
        <v>0.75</v>
      </c>
      <c r="E586">
        <v>6</v>
      </c>
      <c r="F586" s="1" t="s">
        <v>10</v>
      </c>
      <c r="G586" s="1" t="s">
        <v>624</v>
      </c>
      <c r="H586" s="1" t="s">
        <v>619</v>
      </c>
      <c r="I586" s="1" t="s">
        <v>609</v>
      </c>
      <c r="J586" s="7"/>
    </row>
    <row r="587" spans="1:10" x14ac:dyDescent="0.25">
      <c r="A587" s="1" t="s">
        <v>350</v>
      </c>
      <c r="B587" s="1" t="s">
        <v>679</v>
      </c>
      <c r="C587">
        <v>1982</v>
      </c>
      <c r="D587">
        <v>0.75</v>
      </c>
      <c r="E587">
        <v>3</v>
      </c>
      <c r="F587" s="1"/>
      <c r="G587" s="1" t="s">
        <v>624</v>
      </c>
      <c r="H587" s="1" t="s">
        <v>619</v>
      </c>
      <c r="I587" s="1" t="s">
        <v>611</v>
      </c>
      <c r="J587" s="7"/>
    </row>
    <row r="588" spans="1:10" x14ac:dyDescent="0.25">
      <c r="A588" s="1" t="s">
        <v>350</v>
      </c>
      <c r="B588" s="1" t="s">
        <v>679</v>
      </c>
      <c r="C588">
        <v>2009</v>
      </c>
      <c r="D588">
        <v>1.5</v>
      </c>
      <c r="E588">
        <v>1</v>
      </c>
      <c r="F588" s="1" t="s">
        <v>8</v>
      </c>
      <c r="G588" s="1" t="s">
        <v>624</v>
      </c>
      <c r="H588" s="1" t="s">
        <v>619</v>
      </c>
      <c r="I588" s="1" t="s">
        <v>609</v>
      </c>
      <c r="J588" s="7"/>
    </row>
    <row r="589" spans="1:10" x14ac:dyDescent="0.25">
      <c r="A589" s="1" t="s">
        <v>350</v>
      </c>
      <c r="B589" s="1" t="s">
        <v>679</v>
      </c>
      <c r="C589">
        <v>2009</v>
      </c>
      <c r="D589">
        <v>1.5</v>
      </c>
      <c r="E589">
        <v>1</v>
      </c>
      <c r="F589" s="1" t="s">
        <v>8</v>
      </c>
      <c r="G589" s="1" t="s">
        <v>624</v>
      </c>
      <c r="H589" s="1" t="s">
        <v>619</v>
      </c>
      <c r="I589" s="1" t="s">
        <v>609</v>
      </c>
      <c r="J589" s="7"/>
    </row>
    <row r="590" spans="1:10" x14ac:dyDescent="0.25">
      <c r="A590" s="1" t="s">
        <v>350</v>
      </c>
      <c r="B590" s="1" t="s">
        <v>679</v>
      </c>
      <c r="C590">
        <v>2015</v>
      </c>
      <c r="D590">
        <v>0.75</v>
      </c>
      <c r="E590">
        <v>6</v>
      </c>
      <c r="F590" s="1" t="s">
        <v>8</v>
      </c>
      <c r="G590" s="1" t="s">
        <v>624</v>
      </c>
      <c r="H590" s="1" t="s">
        <v>619</v>
      </c>
      <c r="I590" s="1" t="s">
        <v>609</v>
      </c>
      <c r="J590" s="7"/>
    </row>
    <row r="591" spans="1:10" x14ac:dyDescent="0.25">
      <c r="A591" s="1" t="s">
        <v>351</v>
      </c>
      <c r="B591" s="1" t="s">
        <v>679</v>
      </c>
      <c r="C591">
        <v>2003</v>
      </c>
      <c r="D591">
        <v>0.75</v>
      </c>
      <c r="E591">
        <v>12</v>
      </c>
      <c r="F591" s="1" t="s">
        <v>8</v>
      </c>
      <c r="G591" s="1" t="s">
        <v>624</v>
      </c>
      <c r="H591" s="1" t="s">
        <v>619</v>
      </c>
      <c r="I591" s="1" t="s">
        <v>609</v>
      </c>
      <c r="J591" s="7"/>
    </row>
    <row r="592" spans="1:10" x14ac:dyDescent="0.25">
      <c r="A592" s="1" t="s">
        <v>351</v>
      </c>
      <c r="B592" s="1" t="s">
        <v>679</v>
      </c>
      <c r="C592">
        <v>2006</v>
      </c>
      <c r="D592">
        <v>0.75</v>
      </c>
      <c r="E592">
        <v>1</v>
      </c>
      <c r="F592" s="1"/>
      <c r="G592" s="1" t="s">
        <v>624</v>
      </c>
      <c r="H592" s="1" t="s">
        <v>619</v>
      </c>
      <c r="I592" s="1" t="s">
        <v>611</v>
      </c>
      <c r="J592" s="7"/>
    </row>
    <row r="593" spans="1:10" x14ac:dyDescent="0.25">
      <c r="A593" s="1" t="s">
        <v>351</v>
      </c>
      <c r="B593" s="1" t="s">
        <v>679</v>
      </c>
      <c r="C593">
        <v>2006</v>
      </c>
      <c r="D593">
        <v>1.5</v>
      </c>
      <c r="E593">
        <v>6</v>
      </c>
      <c r="F593" s="1" t="s">
        <v>8</v>
      </c>
      <c r="G593" s="1" t="s">
        <v>624</v>
      </c>
      <c r="H593" s="1" t="s">
        <v>619</v>
      </c>
      <c r="I593" s="1" t="s">
        <v>609</v>
      </c>
      <c r="J593" s="7"/>
    </row>
    <row r="594" spans="1:10" x14ac:dyDescent="0.25">
      <c r="A594" s="1" t="s">
        <v>351</v>
      </c>
      <c r="B594" s="1" t="s">
        <v>679</v>
      </c>
      <c r="C594">
        <v>2006</v>
      </c>
      <c r="D594">
        <v>6</v>
      </c>
      <c r="E594">
        <v>1</v>
      </c>
      <c r="F594" s="1" t="s">
        <v>8</v>
      </c>
      <c r="G594" s="1" t="s">
        <v>624</v>
      </c>
      <c r="H594" s="1" t="s">
        <v>619</v>
      </c>
      <c r="I594" s="1" t="s">
        <v>609</v>
      </c>
      <c r="J594" s="7"/>
    </row>
    <row r="595" spans="1:10" x14ac:dyDescent="0.25">
      <c r="A595" s="1" t="s">
        <v>354</v>
      </c>
      <c r="B595" s="1" t="s">
        <v>679</v>
      </c>
      <c r="C595">
        <v>1955</v>
      </c>
      <c r="D595">
        <v>0.75</v>
      </c>
      <c r="E595">
        <v>1</v>
      </c>
      <c r="F595" s="1"/>
      <c r="G595" s="1" t="s">
        <v>624</v>
      </c>
      <c r="H595" s="1" t="s">
        <v>619</v>
      </c>
      <c r="I595" s="1" t="s">
        <v>611</v>
      </c>
      <c r="J595" s="7"/>
    </row>
    <row r="596" spans="1:10" x14ac:dyDescent="0.25">
      <c r="A596" s="1" t="s">
        <v>354</v>
      </c>
      <c r="B596" s="1" t="s">
        <v>679</v>
      </c>
      <c r="C596">
        <v>1982</v>
      </c>
      <c r="D596">
        <v>0.75</v>
      </c>
      <c r="E596">
        <v>1</v>
      </c>
      <c r="F596" s="1"/>
      <c r="G596" s="1" t="s">
        <v>624</v>
      </c>
      <c r="H596" s="1" t="s">
        <v>619</v>
      </c>
      <c r="I596" s="1" t="s">
        <v>611</v>
      </c>
      <c r="J596" s="7"/>
    </row>
    <row r="597" spans="1:10" x14ac:dyDescent="0.25">
      <c r="A597" s="1" t="s">
        <v>354</v>
      </c>
      <c r="B597" s="1" t="s">
        <v>679</v>
      </c>
      <c r="C597">
        <v>1986</v>
      </c>
      <c r="D597">
        <v>1.5</v>
      </c>
      <c r="E597">
        <v>6</v>
      </c>
      <c r="F597" s="1" t="s">
        <v>8</v>
      </c>
      <c r="G597" s="1" t="s">
        <v>624</v>
      </c>
      <c r="H597" s="1" t="s">
        <v>619</v>
      </c>
      <c r="I597" s="1" t="s">
        <v>609</v>
      </c>
      <c r="J597" s="7"/>
    </row>
    <row r="598" spans="1:10" x14ac:dyDescent="0.25">
      <c r="A598" s="1" t="s">
        <v>354</v>
      </c>
      <c r="B598" s="1" t="s">
        <v>679</v>
      </c>
      <c r="C598">
        <v>1989</v>
      </c>
      <c r="D598">
        <v>0.75</v>
      </c>
      <c r="E598">
        <v>12</v>
      </c>
      <c r="F598" s="1" t="s">
        <v>8</v>
      </c>
      <c r="G598" s="1" t="s">
        <v>624</v>
      </c>
      <c r="H598" s="1" t="s">
        <v>619</v>
      </c>
      <c r="I598" s="1" t="s">
        <v>609</v>
      </c>
      <c r="J598" s="7"/>
    </row>
    <row r="599" spans="1:10" x14ac:dyDescent="0.25">
      <c r="A599" s="1" t="s">
        <v>354</v>
      </c>
      <c r="B599" s="1" t="s">
        <v>679</v>
      </c>
      <c r="C599">
        <v>1989</v>
      </c>
      <c r="D599">
        <v>0.75</v>
      </c>
      <c r="E599">
        <v>12</v>
      </c>
      <c r="F599" s="1" t="s">
        <v>8</v>
      </c>
      <c r="G599" s="1" t="s">
        <v>624</v>
      </c>
      <c r="H599" s="1" t="s">
        <v>619</v>
      </c>
      <c r="I599" s="1" t="s">
        <v>609</v>
      </c>
      <c r="J599" s="7"/>
    </row>
    <row r="600" spans="1:10" x14ac:dyDescent="0.25">
      <c r="A600" s="1" t="s">
        <v>354</v>
      </c>
      <c r="B600" s="1" t="s">
        <v>679</v>
      </c>
      <c r="C600">
        <v>1995</v>
      </c>
      <c r="D600">
        <v>0.75</v>
      </c>
      <c r="E600">
        <v>3</v>
      </c>
      <c r="F600" s="1"/>
      <c r="G600" s="1" t="s">
        <v>624</v>
      </c>
      <c r="H600" s="1" t="s">
        <v>619</v>
      </c>
      <c r="I600" s="1" t="s">
        <v>611</v>
      </c>
      <c r="J600" s="7"/>
    </row>
    <row r="601" spans="1:10" x14ac:dyDescent="0.25">
      <c r="A601" s="1" t="s">
        <v>354</v>
      </c>
      <c r="B601" s="1" t="s">
        <v>679</v>
      </c>
      <c r="C601">
        <v>2005</v>
      </c>
      <c r="D601">
        <v>0.75</v>
      </c>
      <c r="E601">
        <v>1</v>
      </c>
      <c r="F601" s="1"/>
      <c r="G601" s="1" t="s">
        <v>624</v>
      </c>
      <c r="H601" s="1" t="s">
        <v>619</v>
      </c>
      <c r="I601" s="1" t="s">
        <v>611</v>
      </c>
      <c r="J601" s="7"/>
    </row>
    <row r="602" spans="1:10" x14ac:dyDescent="0.25">
      <c r="A602" s="1" t="s">
        <v>354</v>
      </c>
      <c r="B602" s="1" t="s">
        <v>679</v>
      </c>
      <c r="C602">
        <v>2005</v>
      </c>
      <c r="D602">
        <v>0.75</v>
      </c>
      <c r="E602">
        <v>12</v>
      </c>
      <c r="F602" s="1" t="s">
        <v>8</v>
      </c>
      <c r="G602" s="1" t="s">
        <v>624</v>
      </c>
      <c r="H602" s="1" t="s">
        <v>619</v>
      </c>
      <c r="I602" s="1" t="s">
        <v>609</v>
      </c>
      <c r="J602" s="7"/>
    </row>
    <row r="603" spans="1:10" x14ac:dyDescent="0.25">
      <c r="A603" s="1" t="s">
        <v>354</v>
      </c>
      <c r="B603" s="1" t="s">
        <v>679</v>
      </c>
      <c r="C603">
        <v>2009</v>
      </c>
      <c r="D603">
        <v>0.75</v>
      </c>
      <c r="E603">
        <v>6</v>
      </c>
      <c r="F603" s="1" t="s">
        <v>8</v>
      </c>
      <c r="G603" s="1" t="s">
        <v>624</v>
      </c>
      <c r="H603" s="1" t="s">
        <v>619</v>
      </c>
      <c r="I603" s="1" t="s">
        <v>609</v>
      </c>
      <c r="J603" s="7"/>
    </row>
    <row r="604" spans="1:10" x14ac:dyDescent="0.25">
      <c r="A604" s="1" t="s">
        <v>354</v>
      </c>
      <c r="B604" s="1" t="s">
        <v>679</v>
      </c>
      <c r="C604">
        <v>2009</v>
      </c>
      <c r="D604">
        <v>0.75</v>
      </c>
      <c r="E604">
        <v>12</v>
      </c>
      <c r="F604" s="1" t="s">
        <v>8</v>
      </c>
      <c r="G604" s="1" t="s">
        <v>624</v>
      </c>
      <c r="H604" s="1" t="s">
        <v>619</v>
      </c>
      <c r="I604" s="1" t="s">
        <v>609</v>
      </c>
      <c r="J604" s="7"/>
    </row>
    <row r="605" spans="1:10" x14ac:dyDescent="0.25">
      <c r="A605" s="1" t="s">
        <v>354</v>
      </c>
      <c r="B605" s="1" t="s">
        <v>679</v>
      </c>
      <c r="C605">
        <v>2010</v>
      </c>
      <c r="D605">
        <v>0.75</v>
      </c>
      <c r="E605">
        <v>12</v>
      </c>
      <c r="F605" s="1" t="s">
        <v>8</v>
      </c>
      <c r="G605" s="1" t="s">
        <v>624</v>
      </c>
      <c r="H605" s="1" t="s">
        <v>619</v>
      </c>
      <c r="I605" s="1" t="s">
        <v>609</v>
      </c>
      <c r="J605" s="7"/>
    </row>
    <row r="606" spans="1:10" x14ac:dyDescent="0.25">
      <c r="A606" s="1" t="s">
        <v>354</v>
      </c>
      <c r="B606" s="1" t="s">
        <v>679</v>
      </c>
      <c r="C606">
        <v>2011</v>
      </c>
      <c r="D606">
        <v>0.75</v>
      </c>
      <c r="E606">
        <v>12</v>
      </c>
      <c r="F606" s="1" t="s">
        <v>8</v>
      </c>
      <c r="G606" s="1" t="s">
        <v>624</v>
      </c>
      <c r="H606" s="1" t="s">
        <v>619</v>
      </c>
      <c r="I606" s="1" t="s">
        <v>609</v>
      </c>
      <c r="J606" s="7"/>
    </row>
    <row r="607" spans="1:10" x14ac:dyDescent="0.25">
      <c r="A607" s="1" t="s">
        <v>354</v>
      </c>
      <c r="B607" s="1" t="s">
        <v>679</v>
      </c>
      <c r="C607">
        <v>2011</v>
      </c>
      <c r="D607">
        <v>0.75</v>
      </c>
      <c r="E607">
        <v>12</v>
      </c>
      <c r="F607" s="1" t="s">
        <v>8</v>
      </c>
      <c r="G607" s="1" t="s">
        <v>624</v>
      </c>
      <c r="H607" s="1" t="s">
        <v>619</v>
      </c>
      <c r="I607" s="1" t="s">
        <v>609</v>
      </c>
      <c r="J607" s="7"/>
    </row>
    <row r="608" spans="1:10" x14ac:dyDescent="0.25">
      <c r="A608" s="1" t="s">
        <v>354</v>
      </c>
      <c r="B608" s="1" t="s">
        <v>679</v>
      </c>
      <c r="C608">
        <v>2013</v>
      </c>
      <c r="D608">
        <v>0.75</v>
      </c>
      <c r="E608">
        <v>6</v>
      </c>
      <c r="F608" s="1" t="s">
        <v>8</v>
      </c>
      <c r="G608" s="1" t="s">
        <v>624</v>
      </c>
      <c r="H608" s="1" t="s">
        <v>619</v>
      </c>
      <c r="I608" s="1" t="s">
        <v>609</v>
      </c>
      <c r="J608" s="7"/>
    </row>
    <row r="609" spans="1:10" x14ac:dyDescent="0.25">
      <c r="A609" s="1" t="s">
        <v>354</v>
      </c>
      <c r="B609" s="1" t="s">
        <v>679</v>
      </c>
      <c r="C609">
        <v>2015</v>
      </c>
      <c r="D609">
        <v>0.75</v>
      </c>
      <c r="E609">
        <v>6</v>
      </c>
      <c r="F609" s="1" t="s">
        <v>10</v>
      </c>
      <c r="G609" s="1" t="s">
        <v>624</v>
      </c>
      <c r="H609" s="1" t="s">
        <v>619</v>
      </c>
      <c r="I609" s="1" t="s">
        <v>609</v>
      </c>
      <c r="J609" s="7"/>
    </row>
    <row r="610" spans="1:10" x14ac:dyDescent="0.25">
      <c r="A610" s="1" t="s">
        <v>354</v>
      </c>
      <c r="B610" s="1" t="s">
        <v>679</v>
      </c>
      <c r="C610">
        <v>2015</v>
      </c>
      <c r="D610">
        <v>0.75</v>
      </c>
      <c r="E610">
        <v>6</v>
      </c>
      <c r="F610" s="1" t="s">
        <v>8</v>
      </c>
      <c r="G610" s="1" t="s">
        <v>624</v>
      </c>
      <c r="H610" s="1" t="s">
        <v>619</v>
      </c>
      <c r="I610" s="1" t="s">
        <v>609</v>
      </c>
      <c r="J610" s="7"/>
    </row>
    <row r="611" spans="1:10" x14ac:dyDescent="0.25">
      <c r="A611" s="1" t="s">
        <v>354</v>
      </c>
      <c r="B611" s="1" t="s">
        <v>679</v>
      </c>
      <c r="C611">
        <v>2015</v>
      </c>
      <c r="D611">
        <v>0.75</v>
      </c>
      <c r="E611">
        <v>12</v>
      </c>
      <c r="F611" s="1" t="s">
        <v>8</v>
      </c>
      <c r="G611" s="1" t="s">
        <v>624</v>
      </c>
      <c r="H611" s="1" t="s">
        <v>619</v>
      </c>
      <c r="I611" s="1" t="s">
        <v>609</v>
      </c>
      <c r="J611" s="7"/>
    </row>
    <row r="612" spans="1:10" x14ac:dyDescent="0.25">
      <c r="A612" s="1" t="s">
        <v>354</v>
      </c>
      <c r="B612" s="1" t="s">
        <v>679</v>
      </c>
      <c r="C612">
        <v>2015</v>
      </c>
      <c r="D612">
        <v>0.75</v>
      </c>
      <c r="E612">
        <v>24</v>
      </c>
      <c r="F612" s="1" t="s">
        <v>8</v>
      </c>
      <c r="G612" s="1" t="s">
        <v>624</v>
      </c>
      <c r="H612" s="1" t="s">
        <v>619</v>
      </c>
      <c r="I612" s="1" t="s">
        <v>609</v>
      </c>
      <c r="J612" s="7"/>
    </row>
    <row r="613" spans="1:10" x14ac:dyDescent="0.25">
      <c r="A613" s="1" t="s">
        <v>354</v>
      </c>
      <c r="B613" s="1" t="s">
        <v>679</v>
      </c>
      <c r="C613">
        <v>2016</v>
      </c>
      <c r="D613">
        <v>0.75</v>
      </c>
      <c r="E613">
        <v>6</v>
      </c>
      <c r="F613" s="1" t="s">
        <v>8</v>
      </c>
      <c r="G613" s="1" t="s">
        <v>624</v>
      </c>
      <c r="H613" s="1" t="s">
        <v>619</v>
      </c>
      <c r="I613" s="1" t="s">
        <v>609</v>
      </c>
      <c r="J613" s="7"/>
    </row>
    <row r="614" spans="1:10" x14ac:dyDescent="0.25">
      <c r="A614" s="1" t="s">
        <v>354</v>
      </c>
      <c r="B614" s="1" t="s">
        <v>679</v>
      </c>
      <c r="C614">
        <v>2016</v>
      </c>
      <c r="D614">
        <v>0.75</v>
      </c>
      <c r="E614">
        <v>12</v>
      </c>
      <c r="F614" s="1" t="s">
        <v>8</v>
      </c>
      <c r="G614" s="1" t="s">
        <v>624</v>
      </c>
      <c r="H614" s="1" t="s">
        <v>619</v>
      </c>
      <c r="I614" s="1" t="s">
        <v>609</v>
      </c>
      <c r="J614" s="7"/>
    </row>
    <row r="615" spans="1:10" x14ac:dyDescent="0.25">
      <c r="A615" s="1" t="s">
        <v>354</v>
      </c>
      <c r="B615" s="1" t="s">
        <v>679</v>
      </c>
      <c r="C615">
        <v>2016</v>
      </c>
      <c r="D615">
        <v>0.75</v>
      </c>
      <c r="E615">
        <v>18</v>
      </c>
      <c r="F615" s="1" t="s">
        <v>8</v>
      </c>
      <c r="G615" s="1" t="s">
        <v>624</v>
      </c>
      <c r="H615" s="1" t="s">
        <v>619</v>
      </c>
      <c r="I615" s="1" t="s">
        <v>609</v>
      </c>
      <c r="J615" s="7"/>
    </row>
    <row r="616" spans="1:10" x14ac:dyDescent="0.25">
      <c r="A616" s="1" t="s">
        <v>354</v>
      </c>
      <c r="B616" s="1" t="s">
        <v>679</v>
      </c>
      <c r="C616">
        <v>2016</v>
      </c>
      <c r="D616">
        <v>0.75</v>
      </c>
      <c r="E616">
        <v>24</v>
      </c>
      <c r="F616" s="1" t="s">
        <v>8</v>
      </c>
      <c r="G616" s="1" t="s">
        <v>624</v>
      </c>
      <c r="H616" s="1" t="s">
        <v>619</v>
      </c>
      <c r="I616" s="1" t="s">
        <v>608</v>
      </c>
      <c r="J616" s="7"/>
    </row>
    <row r="617" spans="1:10" x14ac:dyDescent="0.25">
      <c r="A617" s="1" t="s">
        <v>354</v>
      </c>
      <c r="B617" s="1" t="s">
        <v>679</v>
      </c>
      <c r="C617">
        <v>2016</v>
      </c>
      <c r="D617">
        <v>0.75</v>
      </c>
      <c r="E617">
        <v>36</v>
      </c>
      <c r="F617" s="1" t="s">
        <v>8</v>
      </c>
      <c r="G617" s="1" t="s">
        <v>624</v>
      </c>
      <c r="H617" s="1" t="s">
        <v>619</v>
      </c>
      <c r="I617" s="1" t="s">
        <v>609</v>
      </c>
      <c r="J617" s="7"/>
    </row>
    <row r="618" spans="1:10" x14ac:dyDescent="0.25">
      <c r="A618" s="1" t="s">
        <v>354</v>
      </c>
      <c r="B618" s="1" t="s">
        <v>679</v>
      </c>
      <c r="C618">
        <v>2016</v>
      </c>
      <c r="D618">
        <v>1.5</v>
      </c>
      <c r="E618">
        <v>6</v>
      </c>
      <c r="F618" s="1" t="s">
        <v>8</v>
      </c>
      <c r="G618" s="1" t="s">
        <v>624</v>
      </c>
      <c r="H618" s="1" t="s">
        <v>619</v>
      </c>
      <c r="I618" s="1" t="s">
        <v>609</v>
      </c>
      <c r="J618" s="7"/>
    </row>
    <row r="619" spans="1:10" x14ac:dyDescent="0.25">
      <c r="A619" s="1" t="s">
        <v>354</v>
      </c>
      <c r="B619" s="1" t="s">
        <v>679</v>
      </c>
      <c r="C619">
        <v>2017</v>
      </c>
      <c r="D619">
        <v>0.75</v>
      </c>
      <c r="E619">
        <v>12</v>
      </c>
      <c r="F619" s="1" t="s">
        <v>8</v>
      </c>
      <c r="G619" s="1" t="s">
        <v>624</v>
      </c>
      <c r="H619" s="1" t="s">
        <v>619</v>
      </c>
      <c r="I619" s="1" t="s">
        <v>608</v>
      </c>
      <c r="J619" s="7"/>
    </row>
    <row r="620" spans="1:10" x14ac:dyDescent="0.25">
      <c r="A620" s="1" t="s">
        <v>354</v>
      </c>
      <c r="B620" s="1" t="s">
        <v>679</v>
      </c>
      <c r="C620">
        <v>2017</v>
      </c>
      <c r="D620">
        <v>0.75</v>
      </c>
      <c r="E620">
        <v>12</v>
      </c>
      <c r="F620" s="1" t="s">
        <v>8</v>
      </c>
      <c r="G620" s="1" t="s">
        <v>624</v>
      </c>
      <c r="H620" s="1" t="s">
        <v>619</v>
      </c>
      <c r="I620" s="1" t="s">
        <v>608</v>
      </c>
      <c r="J620" s="7"/>
    </row>
    <row r="621" spans="1:10" x14ac:dyDescent="0.25">
      <c r="A621" s="1" t="s">
        <v>354</v>
      </c>
      <c r="B621" s="1" t="s">
        <v>679</v>
      </c>
      <c r="C621">
        <v>2017</v>
      </c>
      <c r="D621">
        <v>1.5</v>
      </c>
      <c r="E621">
        <v>6</v>
      </c>
      <c r="F621" s="1" t="s">
        <v>8</v>
      </c>
      <c r="G621" s="1" t="s">
        <v>624</v>
      </c>
      <c r="H621" s="1" t="s">
        <v>619</v>
      </c>
      <c r="I621" s="1" t="s">
        <v>608</v>
      </c>
      <c r="J621" s="7"/>
    </row>
    <row r="622" spans="1:10" x14ac:dyDescent="0.25">
      <c r="A622" s="1" t="s">
        <v>402</v>
      </c>
      <c r="B622" s="1" t="s">
        <v>403</v>
      </c>
      <c r="C622">
        <v>2004</v>
      </c>
      <c r="D622">
        <v>0.75</v>
      </c>
      <c r="E622">
        <v>3</v>
      </c>
      <c r="F622" s="1"/>
      <c r="G622" s="1" t="s">
        <v>636</v>
      </c>
      <c r="H622" s="1" t="s">
        <v>635</v>
      </c>
      <c r="I622" s="1" t="s">
        <v>611</v>
      </c>
      <c r="J622" s="7"/>
    </row>
    <row r="623" spans="1:10" x14ac:dyDescent="0.25">
      <c r="A623" s="1" t="s">
        <v>500</v>
      </c>
      <c r="B623" s="1" t="s">
        <v>501</v>
      </c>
      <c r="C623">
        <v>2004</v>
      </c>
      <c r="D623">
        <v>9</v>
      </c>
      <c r="E623">
        <v>1</v>
      </c>
      <c r="F623" s="1"/>
      <c r="G623" s="1" t="s">
        <v>636</v>
      </c>
      <c r="H623" s="1" t="s">
        <v>635</v>
      </c>
      <c r="I623" s="1" t="s">
        <v>611</v>
      </c>
      <c r="J623" s="7"/>
    </row>
    <row r="624" spans="1:10" x14ac:dyDescent="0.25">
      <c r="A624" s="1" t="s">
        <v>434</v>
      </c>
      <c r="B624" s="1" t="s">
        <v>435</v>
      </c>
      <c r="C624">
        <v>2003</v>
      </c>
      <c r="D624">
        <v>0.75</v>
      </c>
      <c r="E624">
        <v>3</v>
      </c>
      <c r="F624" s="1"/>
      <c r="G624" s="1" t="s">
        <v>636</v>
      </c>
      <c r="H624" s="1" t="s">
        <v>635</v>
      </c>
      <c r="I624" s="1" t="s">
        <v>611</v>
      </c>
      <c r="J624" s="7"/>
    </row>
    <row r="625" spans="1:10" x14ac:dyDescent="0.25">
      <c r="A625" s="1" t="s">
        <v>434</v>
      </c>
      <c r="B625" s="1" t="s">
        <v>435</v>
      </c>
      <c r="C625">
        <v>2006</v>
      </c>
      <c r="D625">
        <v>0.75</v>
      </c>
      <c r="E625">
        <v>3</v>
      </c>
      <c r="F625" s="1"/>
      <c r="G625" s="1" t="s">
        <v>636</v>
      </c>
      <c r="H625" s="1" t="s">
        <v>635</v>
      </c>
      <c r="I625" s="1" t="s">
        <v>611</v>
      </c>
      <c r="J625" s="7"/>
    </row>
    <row r="626" spans="1:10" x14ac:dyDescent="0.25">
      <c r="A626" s="1" t="s">
        <v>420</v>
      </c>
      <c r="B626" s="1" t="s">
        <v>421</v>
      </c>
      <c r="C626">
        <v>2004</v>
      </c>
      <c r="D626">
        <v>6</v>
      </c>
      <c r="E626">
        <v>1</v>
      </c>
      <c r="F626" s="1"/>
      <c r="G626" s="1" t="s">
        <v>636</v>
      </c>
      <c r="H626" s="1" t="s">
        <v>635</v>
      </c>
      <c r="I626" s="1" t="s">
        <v>611</v>
      </c>
      <c r="J626" s="7"/>
    </row>
    <row r="627" spans="1:10" x14ac:dyDescent="0.25">
      <c r="A627" s="1" t="s">
        <v>314</v>
      </c>
      <c r="B627" s="1" t="s">
        <v>315</v>
      </c>
      <c r="C627">
        <v>2007</v>
      </c>
      <c r="D627">
        <v>3</v>
      </c>
      <c r="E627">
        <v>2</v>
      </c>
      <c r="F627" s="1" t="s">
        <v>8</v>
      </c>
      <c r="G627" s="1" t="s">
        <v>636</v>
      </c>
      <c r="H627" s="1" t="s">
        <v>635</v>
      </c>
      <c r="I627" s="1" t="s">
        <v>609</v>
      </c>
      <c r="J627" s="7"/>
    </row>
    <row r="628" spans="1:10" x14ac:dyDescent="0.25">
      <c r="A628" s="1" t="s">
        <v>18</v>
      </c>
      <c r="B628" s="1" t="s">
        <v>19</v>
      </c>
      <c r="C628">
        <v>2016</v>
      </c>
      <c r="D628">
        <v>0.75</v>
      </c>
      <c r="E628">
        <v>24</v>
      </c>
      <c r="F628" s="1" t="s">
        <v>13</v>
      </c>
      <c r="G628" s="1" t="s">
        <v>618</v>
      </c>
      <c r="H628" s="1" t="s">
        <v>619</v>
      </c>
      <c r="I628" s="1" t="s">
        <v>609</v>
      </c>
      <c r="J628" s="7"/>
    </row>
    <row r="629" spans="1:10" x14ac:dyDescent="0.25">
      <c r="A629" s="1" t="s">
        <v>22</v>
      </c>
      <c r="B629" s="1" t="s">
        <v>7</v>
      </c>
      <c r="C629">
        <v>2009</v>
      </c>
      <c r="D629">
        <v>0.75</v>
      </c>
      <c r="E629">
        <v>2</v>
      </c>
      <c r="F629" s="1"/>
      <c r="G629" s="1" t="s">
        <v>618</v>
      </c>
      <c r="H629" s="1" t="s">
        <v>619</v>
      </c>
      <c r="I629" s="1" t="s">
        <v>611</v>
      </c>
      <c r="J629" s="7"/>
    </row>
    <row r="630" spans="1:10" x14ac:dyDescent="0.25">
      <c r="A630" s="1" t="s">
        <v>22</v>
      </c>
      <c r="B630" s="1" t="s">
        <v>7</v>
      </c>
      <c r="C630">
        <v>2011</v>
      </c>
      <c r="D630">
        <v>0.75</v>
      </c>
      <c r="E630">
        <v>6</v>
      </c>
      <c r="F630" s="1" t="s">
        <v>8</v>
      </c>
      <c r="G630" s="1" t="s">
        <v>618</v>
      </c>
      <c r="H630" s="1" t="s">
        <v>619</v>
      </c>
      <c r="I630" s="1" t="s">
        <v>609</v>
      </c>
      <c r="J630" s="7"/>
    </row>
    <row r="631" spans="1:10" x14ac:dyDescent="0.25">
      <c r="A631" s="1" t="s">
        <v>22</v>
      </c>
      <c r="B631" s="1" t="s">
        <v>7</v>
      </c>
      <c r="C631">
        <v>2014</v>
      </c>
      <c r="D631">
        <v>0.75</v>
      </c>
      <c r="E631">
        <v>6</v>
      </c>
      <c r="F631" s="1" t="s">
        <v>8</v>
      </c>
      <c r="G631" s="1" t="s">
        <v>618</v>
      </c>
      <c r="H631" s="1" t="s">
        <v>619</v>
      </c>
      <c r="I631" s="1" t="s">
        <v>608</v>
      </c>
      <c r="J631" s="7"/>
    </row>
    <row r="632" spans="1:10" x14ac:dyDescent="0.25">
      <c r="A632" s="1" t="s">
        <v>22</v>
      </c>
      <c r="B632" s="1" t="s">
        <v>7</v>
      </c>
      <c r="C632">
        <v>2014</v>
      </c>
      <c r="D632">
        <v>0.75</v>
      </c>
      <c r="E632">
        <v>6</v>
      </c>
      <c r="F632" s="1" t="s">
        <v>8</v>
      </c>
      <c r="G632" s="1" t="s">
        <v>618</v>
      </c>
      <c r="H632" s="1" t="s">
        <v>619</v>
      </c>
      <c r="I632" s="1" t="s">
        <v>609</v>
      </c>
      <c r="J632" s="7"/>
    </row>
    <row r="633" spans="1:10" x14ac:dyDescent="0.25">
      <c r="A633" s="1" t="s">
        <v>22</v>
      </c>
      <c r="B633" s="1" t="s">
        <v>7</v>
      </c>
      <c r="C633">
        <v>2014</v>
      </c>
      <c r="D633">
        <v>0.75</v>
      </c>
      <c r="E633">
        <v>42</v>
      </c>
      <c r="F633" s="1" t="s">
        <v>8</v>
      </c>
      <c r="G633" s="1" t="s">
        <v>618</v>
      </c>
      <c r="H633" s="1" t="s">
        <v>619</v>
      </c>
      <c r="I633" s="1" t="s">
        <v>608</v>
      </c>
      <c r="J633" s="7"/>
    </row>
    <row r="634" spans="1:10" x14ac:dyDescent="0.25">
      <c r="A634" s="1" t="s">
        <v>22</v>
      </c>
      <c r="B634" s="1" t="s">
        <v>7</v>
      </c>
      <c r="C634">
        <v>2015</v>
      </c>
      <c r="D634">
        <v>0.75</v>
      </c>
      <c r="E634">
        <v>12</v>
      </c>
      <c r="F634" s="1" t="s">
        <v>8</v>
      </c>
      <c r="G634" s="1" t="s">
        <v>618</v>
      </c>
      <c r="H634" s="1" t="s">
        <v>619</v>
      </c>
      <c r="I634" s="1" t="s">
        <v>609</v>
      </c>
      <c r="J634" s="7"/>
    </row>
    <row r="635" spans="1:10" x14ac:dyDescent="0.25">
      <c r="A635" s="1" t="s">
        <v>22</v>
      </c>
      <c r="B635" s="1" t="s">
        <v>7</v>
      </c>
      <c r="C635">
        <v>2015</v>
      </c>
      <c r="D635">
        <v>0.75</v>
      </c>
      <c r="E635">
        <v>48</v>
      </c>
      <c r="F635" s="1" t="s">
        <v>8</v>
      </c>
      <c r="G635" s="1" t="s">
        <v>618</v>
      </c>
      <c r="H635" s="1" t="s">
        <v>619</v>
      </c>
      <c r="I635" s="1" t="s">
        <v>608</v>
      </c>
      <c r="J635" s="7"/>
    </row>
    <row r="636" spans="1:10" x14ac:dyDescent="0.25">
      <c r="A636" s="1" t="s">
        <v>22</v>
      </c>
      <c r="B636" s="1" t="s">
        <v>23</v>
      </c>
      <c r="C636">
        <v>2015</v>
      </c>
      <c r="D636">
        <v>0.75</v>
      </c>
      <c r="E636">
        <v>12</v>
      </c>
      <c r="F636" s="1" t="s">
        <v>13</v>
      </c>
      <c r="G636" s="1" t="s">
        <v>618</v>
      </c>
      <c r="H636" s="1" t="s">
        <v>619</v>
      </c>
      <c r="I636" s="1" t="s">
        <v>609</v>
      </c>
      <c r="J636" s="7"/>
    </row>
    <row r="637" spans="1:10" x14ac:dyDescent="0.25">
      <c r="A637" s="1" t="s">
        <v>663</v>
      </c>
      <c r="B637" s="1" t="s">
        <v>94</v>
      </c>
      <c r="C637">
        <v>2017</v>
      </c>
      <c r="D637">
        <v>0.75</v>
      </c>
      <c r="E637">
        <v>2</v>
      </c>
      <c r="F637" s="1" t="s">
        <v>10</v>
      </c>
      <c r="G637" s="1" t="s">
        <v>618</v>
      </c>
      <c r="H637" s="1" t="s">
        <v>619</v>
      </c>
      <c r="I637" s="1" t="s">
        <v>608</v>
      </c>
      <c r="J637" s="7"/>
    </row>
    <row r="638" spans="1:10" x14ac:dyDescent="0.25">
      <c r="A638" s="1" t="s">
        <v>26</v>
      </c>
      <c r="B638" s="1" t="s">
        <v>27</v>
      </c>
      <c r="C638">
        <v>2010</v>
      </c>
      <c r="D638">
        <v>0.75</v>
      </c>
      <c r="E638">
        <v>3</v>
      </c>
      <c r="F638" s="1" t="s">
        <v>10</v>
      </c>
      <c r="G638" s="1" t="s">
        <v>618</v>
      </c>
      <c r="H638" s="1" t="s">
        <v>619</v>
      </c>
      <c r="I638" s="1" t="s">
        <v>609</v>
      </c>
      <c r="J638" s="7"/>
    </row>
    <row r="639" spans="1:10" x14ac:dyDescent="0.25">
      <c r="A639" s="1" t="s">
        <v>26</v>
      </c>
      <c r="B639" s="1" t="s">
        <v>27</v>
      </c>
      <c r="C639">
        <v>2012</v>
      </c>
      <c r="D639">
        <v>0.75</v>
      </c>
      <c r="E639">
        <v>3</v>
      </c>
      <c r="F639" s="1" t="s">
        <v>10</v>
      </c>
      <c r="G639" s="1" t="s">
        <v>618</v>
      </c>
      <c r="H639" s="1" t="s">
        <v>619</v>
      </c>
      <c r="I639" s="1" t="s">
        <v>609</v>
      </c>
      <c r="J639" s="7"/>
    </row>
    <row r="640" spans="1:10" x14ac:dyDescent="0.25">
      <c r="A640" s="1" t="s">
        <v>26</v>
      </c>
      <c r="B640" s="1" t="s">
        <v>27</v>
      </c>
      <c r="C640">
        <v>2012</v>
      </c>
      <c r="D640">
        <v>0.75</v>
      </c>
      <c r="E640">
        <v>3</v>
      </c>
      <c r="F640" s="1" t="s">
        <v>10</v>
      </c>
      <c r="G640" s="1" t="s">
        <v>618</v>
      </c>
      <c r="H640" s="1" t="s">
        <v>619</v>
      </c>
      <c r="I640" s="1" t="s">
        <v>609</v>
      </c>
      <c r="J640" s="7"/>
    </row>
    <row r="641" spans="1:10" x14ac:dyDescent="0.25">
      <c r="A641" s="1" t="s">
        <v>26</v>
      </c>
      <c r="B641" s="1" t="s">
        <v>27</v>
      </c>
      <c r="C641">
        <v>2015</v>
      </c>
      <c r="D641">
        <v>0.75</v>
      </c>
      <c r="E641">
        <v>6</v>
      </c>
      <c r="F641" s="1" t="s">
        <v>10</v>
      </c>
      <c r="G641" s="1" t="s">
        <v>618</v>
      </c>
      <c r="H641" s="1" t="s">
        <v>619</v>
      </c>
      <c r="I641" s="1" t="s">
        <v>608</v>
      </c>
      <c r="J641" s="7"/>
    </row>
    <row r="642" spans="1:10" x14ac:dyDescent="0.25">
      <c r="A642" s="1" t="s">
        <v>26</v>
      </c>
      <c r="B642" s="1" t="s">
        <v>27</v>
      </c>
      <c r="C642">
        <v>2015</v>
      </c>
      <c r="D642">
        <v>0.75</v>
      </c>
      <c r="E642">
        <v>6</v>
      </c>
      <c r="F642" s="1" t="s">
        <v>10</v>
      </c>
      <c r="G642" s="1" t="s">
        <v>618</v>
      </c>
      <c r="H642" s="1" t="s">
        <v>619</v>
      </c>
      <c r="I642" s="1" t="s">
        <v>609</v>
      </c>
      <c r="J642" s="7"/>
    </row>
    <row r="643" spans="1:10" x14ac:dyDescent="0.25">
      <c r="A643" s="1" t="s">
        <v>26</v>
      </c>
      <c r="B643" s="1" t="s">
        <v>27</v>
      </c>
      <c r="C643">
        <v>2015</v>
      </c>
      <c r="D643">
        <v>0.75</v>
      </c>
      <c r="E643">
        <v>6</v>
      </c>
      <c r="F643" s="1" t="s">
        <v>13</v>
      </c>
      <c r="G643" s="1" t="s">
        <v>618</v>
      </c>
      <c r="H643" s="1" t="s">
        <v>619</v>
      </c>
      <c r="I643" s="1" t="s">
        <v>609</v>
      </c>
      <c r="J643" s="7"/>
    </row>
    <row r="644" spans="1:10" x14ac:dyDescent="0.25">
      <c r="A644" s="1" t="s">
        <v>26</v>
      </c>
      <c r="B644" s="1" t="s">
        <v>27</v>
      </c>
      <c r="C644">
        <v>2015</v>
      </c>
      <c r="D644">
        <v>0.75</v>
      </c>
      <c r="E644">
        <v>12</v>
      </c>
      <c r="F644" s="1" t="s">
        <v>13</v>
      </c>
      <c r="G644" s="1" t="s">
        <v>618</v>
      </c>
      <c r="H644" s="1" t="s">
        <v>619</v>
      </c>
      <c r="I644" s="1" t="s">
        <v>609</v>
      </c>
      <c r="J644" s="7"/>
    </row>
    <row r="645" spans="1:10" x14ac:dyDescent="0.25">
      <c r="A645" s="1" t="s">
        <v>26</v>
      </c>
      <c r="B645" s="1" t="s">
        <v>27</v>
      </c>
      <c r="C645">
        <v>2016</v>
      </c>
      <c r="D645">
        <v>0.75</v>
      </c>
      <c r="E645">
        <v>6</v>
      </c>
      <c r="F645" s="1" t="s">
        <v>13</v>
      </c>
      <c r="G645" s="1" t="s">
        <v>618</v>
      </c>
      <c r="H645" s="1" t="s">
        <v>619</v>
      </c>
      <c r="I645" s="1" t="s">
        <v>609</v>
      </c>
      <c r="J645" s="7"/>
    </row>
    <row r="646" spans="1:10" x14ac:dyDescent="0.25">
      <c r="A646" s="1" t="s">
        <v>26</v>
      </c>
      <c r="B646" s="1" t="s">
        <v>27</v>
      </c>
      <c r="C646">
        <v>2017</v>
      </c>
      <c r="D646">
        <v>0.75</v>
      </c>
      <c r="E646">
        <v>24</v>
      </c>
      <c r="F646" s="1" t="s">
        <v>13</v>
      </c>
      <c r="G646" s="1" t="s">
        <v>618</v>
      </c>
      <c r="H646" s="1" t="s">
        <v>619</v>
      </c>
      <c r="I646" s="1" t="s">
        <v>609</v>
      </c>
      <c r="J646" s="7"/>
    </row>
    <row r="647" spans="1:10" x14ac:dyDescent="0.25">
      <c r="A647" s="1" t="s">
        <v>26</v>
      </c>
      <c r="B647" s="1" t="s">
        <v>27</v>
      </c>
      <c r="C647">
        <v>2017</v>
      </c>
      <c r="D647">
        <v>0.75</v>
      </c>
      <c r="E647">
        <v>24</v>
      </c>
      <c r="F647" s="1" t="s">
        <v>13</v>
      </c>
      <c r="G647" s="1" t="s">
        <v>618</v>
      </c>
      <c r="H647" s="1" t="s">
        <v>619</v>
      </c>
      <c r="I647" s="1" t="s">
        <v>609</v>
      </c>
      <c r="J647" s="7"/>
    </row>
    <row r="648" spans="1:10" x14ac:dyDescent="0.25">
      <c r="A648" s="1" t="s">
        <v>26</v>
      </c>
      <c r="B648" s="1" t="s">
        <v>505</v>
      </c>
      <c r="C648">
        <v>2005</v>
      </c>
      <c r="D648">
        <v>0.75</v>
      </c>
      <c r="E648">
        <v>4</v>
      </c>
      <c r="F648" s="1"/>
      <c r="G648" s="1" t="s">
        <v>618</v>
      </c>
      <c r="H648" s="1" t="s">
        <v>619</v>
      </c>
      <c r="I648" s="1" t="s">
        <v>611</v>
      </c>
      <c r="J648" s="7"/>
    </row>
    <row r="649" spans="1:10" x14ac:dyDescent="0.25">
      <c r="A649" s="1" t="s">
        <v>26</v>
      </c>
      <c r="B649" s="1" t="s">
        <v>505</v>
      </c>
      <c r="C649">
        <v>2006</v>
      </c>
      <c r="D649">
        <v>0.75</v>
      </c>
      <c r="E649">
        <v>1</v>
      </c>
      <c r="F649" s="1"/>
      <c r="G649" s="1" t="s">
        <v>618</v>
      </c>
      <c r="H649" s="1" t="s">
        <v>619</v>
      </c>
      <c r="I649" s="1" t="s">
        <v>611</v>
      </c>
      <c r="J649" s="7"/>
    </row>
    <row r="650" spans="1:10" x14ac:dyDescent="0.25">
      <c r="A650" s="1" t="s">
        <v>26</v>
      </c>
      <c r="B650" s="1" t="s">
        <v>505</v>
      </c>
      <c r="C650">
        <v>2007</v>
      </c>
      <c r="D650">
        <v>0.75</v>
      </c>
      <c r="E650">
        <v>3</v>
      </c>
      <c r="F650" s="1"/>
      <c r="G650" s="1" t="s">
        <v>618</v>
      </c>
      <c r="H650" s="1" t="s">
        <v>619</v>
      </c>
      <c r="I650" s="1" t="s">
        <v>611</v>
      </c>
      <c r="J650" s="7"/>
    </row>
    <row r="651" spans="1:10" x14ac:dyDescent="0.25">
      <c r="A651" s="1" t="s">
        <v>26</v>
      </c>
      <c r="B651" s="1" t="s">
        <v>505</v>
      </c>
      <c r="C651">
        <v>2008</v>
      </c>
      <c r="D651">
        <v>0.75</v>
      </c>
      <c r="E651">
        <v>5</v>
      </c>
      <c r="F651" s="1"/>
      <c r="G651" s="1" t="s">
        <v>618</v>
      </c>
      <c r="H651" s="1" t="s">
        <v>619</v>
      </c>
      <c r="I651" s="1" t="s">
        <v>611</v>
      </c>
      <c r="J651" s="7"/>
    </row>
    <row r="652" spans="1:10" x14ac:dyDescent="0.25">
      <c r="A652" s="1" t="s">
        <v>26</v>
      </c>
      <c r="B652" s="1" t="s">
        <v>505</v>
      </c>
      <c r="C652">
        <v>2010</v>
      </c>
      <c r="D652">
        <v>0.75</v>
      </c>
      <c r="E652">
        <v>1</v>
      </c>
      <c r="F652" s="1"/>
      <c r="G652" s="1" t="s">
        <v>618</v>
      </c>
      <c r="H652" s="1" t="s">
        <v>619</v>
      </c>
      <c r="I652" s="1" t="s">
        <v>611</v>
      </c>
      <c r="J652" s="7"/>
    </row>
    <row r="653" spans="1:10" x14ac:dyDescent="0.25">
      <c r="A653" s="1" t="s">
        <v>26</v>
      </c>
      <c r="B653" s="1" t="s">
        <v>505</v>
      </c>
      <c r="C653">
        <v>2010</v>
      </c>
      <c r="D653">
        <v>0.75</v>
      </c>
      <c r="E653">
        <v>1</v>
      </c>
      <c r="F653" s="1"/>
      <c r="G653" s="1" t="s">
        <v>618</v>
      </c>
      <c r="H653" s="1" t="s">
        <v>619</v>
      </c>
      <c r="I653" s="1" t="s">
        <v>611</v>
      </c>
      <c r="J653" s="7"/>
    </row>
    <row r="654" spans="1:10" x14ac:dyDescent="0.25">
      <c r="A654" s="1" t="s">
        <v>26</v>
      </c>
      <c r="B654" s="1" t="s">
        <v>505</v>
      </c>
      <c r="C654">
        <v>2010</v>
      </c>
      <c r="D654">
        <v>0.75</v>
      </c>
      <c r="E654">
        <v>3</v>
      </c>
      <c r="F654" s="1"/>
      <c r="G654" s="1" t="s">
        <v>618</v>
      </c>
      <c r="H654" s="1" t="s">
        <v>619</v>
      </c>
      <c r="I654" s="1" t="s">
        <v>611</v>
      </c>
      <c r="J654" s="7"/>
    </row>
    <row r="655" spans="1:10" x14ac:dyDescent="0.25">
      <c r="A655" s="1" t="s">
        <v>26</v>
      </c>
      <c r="B655" s="1" t="s">
        <v>505</v>
      </c>
      <c r="C655">
        <v>2010</v>
      </c>
      <c r="D655">
        <v>0.75</v>
      </c>
      <c r="E655">
        <v>12</v>
      </c>
      <c r="F655" s="1"/>
      <c r="G655" s="1" t="s">
        <v>618</v>
      </c>
      <c r="H655" s="1" t="s">
        <v>619</v>
      </c>
      <c r="I655" s="1" t="s">
        <v>611</v>
      </c>
      <c r="J655" s="7"/>
    </row>
    <row r="656" spans="1:10" x14ac:dyDescent="0.25">
      <c r="A656" s="1" t="s">
        <v>26</v>
      </c>
      <c r="B656" s="1" t="s">
        <v>505</v>
      </c>
      <c r="C656">
        <v>2011</v>
      </c>
      <c r="D656">
        <v>0.75</v>
      </c>
      <c r="E656">
        <v>6</v>
      </c>
      <c r="F656" s="1"/>
      <c r="G656" s="1" t="s">
        <v>618</v>
      </c>
      <c r="H656" s="1" t="s">
        <v>619</v>
      </c>
      <c r="I656" s="1" t="s">
        <v>611</v>
      </c>
      <c r="J656" s="7"/>
    </row>
    <row r="657" spans="1:10" x14ac:dyDescent="0.25">
      <c r="A657" s="1" t="s">
        <v>26</v>
      </c>
      <c r="B657" s="1" t="s">
        <v>505</v>
      </c>
      <c r="C657">
        <v>2015</v>
      </c>
      <c r="D657">
        <v>0.75</v>
      </c>
      <c r="E657">
        <v>1</v>
      </c>
      <c r="F657" s="1"/>
      <c r="G657" s="1" t="s">
        <v>618</v>
      </c>
      <c r="H657" s="1" t="s">
        <v>619</v>
      </c>
      <c r="I657" s="1" t="s">
        <v>611</v>
      </c>
      <c r="J657" s="7"/>
    </row>
    <row r="658" spans="1:10" x14ac:dyDescent="0.25">
      <c r="A658" s="1" t="s">
        <v>26</v>
      </c>
      <c r="B658" s="1" t="s">
        <v>505</v>
      </c>
      <c r="C658">
        <v>2016</v>
      </c>
      <c r="D658">
        <v>0.75</v>
      </c>
      <c r="E658">
        <v>3</v>
      </c>
      <c r="F658" s="1"/>
      <c r="G658" s="1" t="s">
        <v>618</v>
      </c>
      <c r="H658" s="1" t="s">
        <v>619</v>
      </c>
      <c r="I658" s="1" t="s">
        <v>611</v>
      </c>
      <c r="J658" s="7"/>
    </row>
    <row r="659" spans="1:10" x14ac:dyDescent="0.25">
      <c r="A659" s="1" t="s">
        <v>26</v>
      </c>
      <c r="B659" s="1" t="s">
        <v>28</v>
      </c>
      <c r="C659">
        <v>2009</v>
      </c>
      <c r="D659">
        <v>0.75</v>
      </c>
      <c r="E659">
        <v>2</v>
      </c>
      <c r="F659" s="1"/>
      <c r="G659" s="1" t="s">
        <v>618</v>
      </c>
      <c r="H659" s="1" t="s">
        <v>619</v>
      </c>
      <c r="I659" s="1" t="s">
        <v>611</v>
      </c>
      <c r="J659" s="7"/>
    </row>
    <row r="660" spans="1:10" x14ac:dyDescent="0.25">
      <c r="A660" s="1" t="s">
        <v>26</v>
      </c>
      <c r="B660" s="1" t="s">
        <v>28</v>
      </c>
      <c r="C660">
        <v>2010</v>
      </c>
      <c r="D660">
        <v>0.75</v>
      </c>
      <c r="E660">
        <v>2</v>
      </c>
      <c r="F660" s="1"/>
      <c r="G660" s="1" t="s">
        <v>618</v>
      </c>
      <c r="H660" s="1" t="s">
        <v>619</v>
      </c>
      <c r="I660" s="1" t="s">
        <v>611</v>
      </c>
      <c r="J660" s="7"/>
    </row>
    <row r="661" spans="1:10" x14ac:dyDescent="0.25">
      <c r="A661" s="1" t="s">
        <v>26</v>
      </c>
      <c r="B661" s="1" t="s">
        <v>28</v>
      </c>
      <c r="C661">
        <v>2011</v>
      </c>
      <c r="D661">
        <v>0.75</v>
      </c>
      <c r="E661">
        <v>6</v>
      </c>
      <c r="F661" s="1"/>
      <c r="G661" s="1" t="s">
        <v>618</v>
      </c>
      <c r="H661" s="1" t="s">
        <v>619</v>
      </c>
      <c r="I661" s="1" t="s">
        <v>611</v>
      </c>
      <c r="J661" s="7"/>
    </row>
    <row r="662" spans="1:10" x14ac:dyDescent="0.25">
      <c r="A662" s="1" t="s">
        <v>26</v>
      </c>
      <c r="B662" s="1" t="s">
        <v>28</v>
      </c>
      <c r="C662">
        <v>2012</v>
      </c>
      <c r="D662">
        <v>0.75</v>
      </c>
      <c r="E662">
        <v>3</v>
      </c>
      <c r="F662" s="1" t="s">
        <v>10</v>
      </c>
      <c r="G662" s="1" t="s">
        <v>618</v>
      </c>
      <c r="H662" s="1" t="s">
        <v>619</v>
      </c>
      <c r="I662" s="1" t="s">
        <v>609</v>
      </c>
      <c r="J662" s="7"/>
    </row>
    <row r="663" spans="1:10" x14ac:dyDescent="0.25">
      <c r="A663" s="1" t="s">
        <v>26</v>
      </c>
      <c r="B663" s="1" t="s">
        <v>28</v>
      </c>
      <c r="C663">
        <v>2012</v>
      </c>
      <c r="D663">
        <v>0.75</v>
      </c>
      <c r="E663">
        <v>12</v>
      </c>
      <c r="F663" s="1" t="s">
        <v>13</v>
      </c>
      <c r="G663" s="1" t="s">
        <v>618</v>
      </c>
      <c r="H663" s="1" t="s">
        <v>619</v>
      </c>
      <c r="I663" s="1" t="s">
        <v>609</v>
      </c>
      <c r="J663" s="7"/>
    </row>
    <row r="664" spans="1:10" x14ac:dyDescent="0.25">
      <c r="A664" s="1" t="s">
        <v>26</v>
      </c>
      <c r="B664" s="1" t="s">
        <v>28</v>
      </c>
      <c r="C664">
        <v>2015</v>
      </c>
      <c r="D664">
        <v>0.75</v>
      </c>
      <c r="E664">
        <v>6</v>
      </c>
      <c r="F664" s="1" t="s">
        <v>10</v>
      </c>
      <c r="G664" s="1" t="s">
        <v>618</v>
      </c>
      <c r="H664" s="1" t="s">
        <v>619</v>
      </c>
      <c r="I664" s="1" t="s">
        <v>609</v>
      </c>
      <c r="J664" s="7"/>
    </row>
    <row r="665" spans="1:10" x14ac:dyDescent="0.25">
      <c r="A665" s="1" t="s">
        <v>26</v>
      </c>
      <c r="B665" s="1" t="s">
        <v>28</v>
      </c>
      <c r="C665">
        <v>2015</v>
      </c>
      <c r="D665">
        <v>0.75</v>
      </c>
      <c r="E665">
        <v>6</v>
      </c>
      <c r="F665" s="1" t="s">
        <v>13</v>
      </c>
      <c r="G665" s="1" t="s">
        <v>618</v>
      </c>
      <c r="H665" s="1" t="s">
        <v>619</v>
      </c>
      <c r="I665" s="1" t="s">
        <v>609</v>
      </c>
      <c r="J665" s="7"/>
    </row>
    <row r="666" spans="1:10" x14ac:dyDescent="0.25">
      <c r="A666" s="1" t="s">
        <v>26</v>
      </c>
      <c r="B666" s="1" t="s">
        <v>28</v>
      </c>
      <c r="C666">
        <v>2015</v>
      </c>
      <c r="D666">
        <v>0.75</v>
      </c>
      <c r="E666">
        <v>6</v>
      </c>
      <c r="F666" s="1" t="s">
        <v>13</v>
      </c>
      <c r="G666" s="1" t="s">
        <v>618</v>
      </c>
      <c r="H666" s="1" t="s">
        <v>619</v>
      </c>
      <c r="I666" s="1" t="s">
        <v>609</v>
      </c>
      <c r="J666" s="7"/>
    </row>
    <row r="667" spans="1:10" x14ac:dyDescent="0.25">
      <c r="A667" s="1" t="s">
        <v>26</v>
      </c>
      <c r="B667" s="1" t="s">
        <v>28</v>
      </c>
      <c r="C667">
        <v>2015</v>
      </c>
      <c r="D667">
        <v>0.75</v>
      </c>
      <c r="E667">
        <v>12</v>
      </c>
      <c r="F667" s="1" t="s">
        <v>13</v>
      </c>
      <c r="G667" s="1" t="s">
        <v>618</v>
      </c>
      <c r="H667" s="1" t="s">
        <v>619</v>
      </c>
      <c r="I667" s="1" t="s">
        <v>609</v>
      </c>
      <c r="J667" s="7"/>
    </row>
    <row r="668" spans="1:10" x14ac:dyDescent="0.25">
      <c r="A668" s="1" t="s">
        <v>26</v>
      </c>
      <c r="B668" s="1" t="s">
        <v>28</v>
      </c>
      <c r="C668">
        <v>2015</v>
      </c>
      <c r="D668">
        <v>0.75</v>
      </c>
      <c r="E668">
        <v>12</v>
      </c>
      <c r="F668" s="1" t="s">
        <v>13</v>
      </c>
      <c r="G668" s="1" t="s">
        <v>618</v>
      </c>
      <c r="H668" s="1" t="s">
        <v>619</v>
      </c>
      <c r="I668" s="1" t="s">
        <v>609</v>
      </c>
      <c r="J668" s="7"/>
    </row>
    <row r="669" spans="1:10" x14ac:dyDescent="0.25">
      <c r="A669" s="1" t="s">
        <v>26</v>
      </c>
      <c r="B669" s="1" t="s">
        <v>28</v>
      </c>
      <c r="C669">
        <v>2016</v>
      </c>
      <c r="D669">
        <v>0.75</v>
      </c>
      <c r="E669">
        <v>3</v>
      </c>
      <c r="F669" s="1" t="s">
        <v>13</v>
      </c>
      <c r="G669" s="1" t="s">
        <v>618</v>
      </c>
      <c r="H669" s="1" t="s">
        <v>619</v>
      </c>
      <c r="I669" s="1" t="s">
        <v>609</v>
      </c>
      <c r="J669" s="7"/>
    </row>
    <row r="670" spans="1:10" x14ac:dyDescent="0.25">
      <c r="A670" s="1" t="s">
        <v>26</v>
      </c>
      <c r="B670" s="1" t="s">
        <v>28</v>
      </c>
      <c r="C670">
        <v>2017</v>
      </c>
      <c r="D670">
        <v>0.75</v>
      </c>
      <c r="E670">
        <v>12</v>
      </c>
      <c r="F670" s="1" t="s">
        <v>13</v>
      </c>
      <c r="G670" s="1" t="s">
        <v>618</v>
      </c>
      <c r="H670" s="1" t="s">
        <v>619</v>
      </c>
      <c r="I670" s="1" t="s">
        <v>609</v>
      </c>
      <c r="J670" s="7"/>
    </row>
    <row r="671" spans="1:10" x14ac:dyDescent="0.25">
      <c r="A671" s="1" t="s">
        <v>26</v>
      </c>
      <c r="B671" s="1" t="s">
        <v>28</v>
      </c>
      <c r="C671">
        <v>2017</v>
      </c>
      <c r="D671">
        <v>0.75</v>
      </c>
      <c r="E671">
        <v>24</v>
      </c>
      <c r="F671" s="1" t="s">
        <v>13</v>
      </c>
      <c r="G671" s="1" t="s">
        <v>618</v>
      </c>
      <c r="H671" s="1" t="s">
        <v>619</v>
      </c>
      <c r="I671" s="1" t="s">
        <v>609</v>
      </c>
      <c r="J671" s="7"/>
    </row>
    <row r="672" spans="1:10" x14ac:dyDescent="0.25">
      <c r="A672" s="1" t="s">
        <v>26</v>
      </c>
      <c r="B672" s="1" t="s">
        <v>29</v>
      </c>
      <c r="C672">
        <v>2006</v>
      </c>
      <c r="D672">
        <v>0.75</v>
      </c>
      <c r="E672">
        <v>3</v>
      </c>
      <c r="F672" s="1"/>
      <c r="G672" s="1" t="s">
        <v>618</v>
      </c>
      <c r="H672" s="1" t="s">
        <v>619</v>
      </c>
      <c r="I672" s="1" t="s">
        <v>611</v>
      </c>
      <c r="J672" s="7"/>
    </row>
    <row r="673" spans="1:10" x14ac:dyDescent="0.25">
      <c r="A673" s="1" t="s">
        <v>26</v>
      </c>
      <c r="B673" s="1" t="s">
        <v>29</v>
      </c>
      <c r="C673">
        <v>2006</v>
      </c>
      <c r="D673">
        <v>0.75</v>
      </c>
      <c r="E673">
        <v>6</v>
      </c>
      <c r="F673" s="1"/>
      <c r="G673" s="1" t="s">
        <v>618</v>
      </c>
      <c r="H673" s="1" t="s">
        <v>619</v>
      </c>
      <c r="I673" s="1" t="s">
        <v>611</v>
      </c>
      <c r="J673" s="7"/>
    </row>
    <row r="674" spans="1:10" x14ac:dyDescent="0.25">
      <c r="A674" s="1" t="s">
        <v>26</v>
      </c>
      <c r="B674" s="1" t="s">
        <v>29</v>
      </c>
      <c r="C674">
        <v>2008</v>
      </c>
      <c r="D674">
        <v>0.75</v>
      </c>
      <c r="E674">
        <v>3</v>
      </c>
      <c r="F674" s="1"/>
      <c r="G674" s="1" t="s">
        <v>618</v>
      </c>
      <c r="H674" s="1" t="s">
        <v>619</v>
      </c>
      <c r="I674" s="1" t="s">
        <v>611</v>
      </c>
      <c r="J674" s="7"/>
    </row>
    <row r="675" spans="1:10" x14ac:dyDescent="0.25">
      <c r="A675" s="1" t="s">
        <v>26</v>
      </c>
      <c r="B675" s="1" t="s">
        <v>29</v>
      </c>
      <c r="C675">
        <v>2008</v>
      </c>
      <c r="D675">
        <v>0.75</v>
      </c>
      <c r="E675">
        <v>12</v>
      </c>
      <c r="F675" s="1" t="s">
        <v>13</v>
      </c>
      <c r="G675" s="1" t="s">
        <v>618</v>
      </c>
      <c r="H675" s="1" t="s">
        <v>619</v>
      </c>
      <c r="I675" s="1" t="s">
        <v>609</v>
      </c>
      <c r="J675" s="7"/>
    </row>
    <row r="676" spans="1:10" x14ac:dyDescent="0.25">
      <c r="A676" s="1" t="s">
        <v>26</v>
      </c>
      <c r="B676" s="1" t="s">
        <v>29</v>
      </c>
      <c r="C676">
        <v>2009</v>
      </c>
      <c r="D676">
        <v>0.75</v>
      </c>
      <c r="E676">
        <v>3</v>
      </c>
      <c r="F676" s="1" t="s">
        <v>13</v>
      </c>
      <c r="G676" s="1" t="s">
        <v>618</v>
      </c>
      <c r="H676" s="1" t="s">
        <v>619</v>
      </c>
      <c r="I676" s="1" t="s">
        <v>609</v>
      </c>
      <c r="J676" s="7"/>
    </row>
    <row r="677" spans="1:10" x14ac:dyDescent="0.25">
      <c r="A677" s="1" t="s">
        <v>26</v>
      </c>
      <c r="B677" s="1" t="s">
        <v>29</v>
      </c>
      <c r="C677">
        <v>2009</v>
      </c>
      <c r="D677">
        <v>0.75</v>
      </c>
      <c r="E677">
        <v>6</v>
      </c>
      <c r="F677" s="1" t="s">
        <v>13</v>
      </c>
      <c r="G677" s="1" t="s">
        <v>618</v>
      </c>
      <c r="H677" s="1" t="s">
        <v>619</v>
      </c>
      <c r="I677" s="1" t="s">
        <v>608</v>
      </c>
      <c r="J677" s="7"/>
    </row>
    <row r="678" spans="1:10" x14ac:dyDescent="0.25">
      <c r="A678" s="1" t="s">
        <v>26</v>
      </c>
      <c r="B678" s="1" t="s">
        <v>29</v>
      </c>
      <c r="C678">
        <v>2015</v>
      </c>
      <c r="D678">
        <v>0.75</v>
      </c>
      <c r="E678">
        <v>3</v>
      </c>
      <c r="F678" s="1" t="s">
        <v>13</v>
      </c>
      <c r="G678" s="1" t="s">
        <v>618</v>
      </c>
      <c r="H678" s="1" t="s">
        <v>619</v>
      </c>
      <c r="I678" s="1" t="s">
        <v>609</v>
      </c>
      <c r="J678" s="7"/>
    </row>
    <row r="679" spans="1:10" x14ac:dyDescent="0.25">
      <c r="A679" s="1" t="s">
        <v>26</v>
      </c>
      <c r="B679" s="1" t="s">
        <v>29</v>
      </c>
      <c r="C679">
        <v>2015</v>
      </c>
      <c r="D679">
        <v>0.75</v>
      </c>
      <c r="E679">
        <v>3</v>
      </c>
      <c r="F679" s="1" t="s">
        <v>13</v>
      </c>
      <c r="G679" s="1" t="s">
        <v>618</v>
      </c>
      <c r="H679" s="1" t="s">
        <v>619</v>
      </c>
      <c r="I679" s="1" t="s">
        <v>609</v>
      </c>
      <c r="J679" s="7"/>
    </row>
    <row r="680" spans="1:10" x14ac:dyDescent="0.25">
      <c r="A680" s="1" t="s">
        <v>26</v>
      </c>
      <c r="B680" s="1" t="s">
        <v>29</v>
      </c>
      <c r="C680">
        <v>2015</v>
      </c>
      <c r="D680">
        <v>0.75</v>
      </c>
      <c r="E680">
        <v>6</v>
      </c>
      <c r="F680" s="1" t="s">
        <v>10</v>
      </c>
      <c r="G680" s="1" t="s">
        <v>618</v>
      </c>
      <c r="H680" s="1" t="s">
        <v>619</v>
      </c>
      <c r="I680" s="1" t="s">
        <v>609</v>
      </c>
      <c r="J680" s="7"/>
    </row>
    <row r="681" spans="1:10" x14ac:dyDescent="0.25">
      <c r="A681" s="1" t="s">
        <v>26</v>
      </c>
      <c r="B681" s="1" t="s">
        <v>29</v>
      </c>
      <c r="C681">
        <v>2015</v>
      </c>
      <c r="D681">
        <v>0.75</v>
      </c>
      <c r="E681">
        <v>6</v>
      </c>
      <c r="F681" s="1" t="s">
        <v>13</v>
      </c>
      <c r="G681" s="1" t="s">
        <v>618</v>
      </c>
      <c r="H681" s="1" t="s">
        <v>619</v>
      </c>
      <c r="I681" s="1" t="s">
        <v>609</v>
      </c>
      <c r="J681" s="7"/>
    </row>
    <row r="682" spans="1:10" x14ac:dyDescent="0.25">
      <c r="A682" s="1" t="s">
        <v>26</v>
      </c>
      <c r="B682" s="1" t="s">
        <v>29</v>
      </c>
      <c r="C682">
        <v>2016</v>
      </c>
      <c r="D682">
        <v>0.75</v>
      </c>
      <c r="E682">
        <v>6</v>
      </c>
      <c r="F682" s="1" t="s">
        <v>13</v>
      </c>
      <c r="G682" s="1" t="s">
        <v>618</v>
      </c>
      <c r="H682" s="1" t="s">
        <v>619</v>
      </c>
      <c r="I682" s="1" t="s">
        <v>609</v>
      </c>
      <c r="J682" s="7"/>
    </row>
    <row r="683" spans="1:10" x14ac:dyDescent="0.25">
      <c r="A683" s="1" t="s">
        <v>26</v>
      </c>
      <c r="B683" s="1" t="s">
        <v>29</v>
      </c>
      <c r="C683">
        <v>2017</v>
      </c>
      <c r="D683">
        <v>0.75</v>
      </c>
      <c r="E683">
        <v>12</v>
      </c>
      <c r="F683" s="1" t="s">
        <v>13</v>
      </c>
      <c r="G683" s="1" t="s">
        <v>618</v>
      </c>
      <c r="H683" s="1" t="s">
        <v>619</v>
      </c>
      <c r="I683" s="1" t="s">
        <v>609</v>
      </c>
      <c r="J683" s="7"/>
    </row>
    <row r="684" spans="1:10" x14ac:dyDescent="0.25">
      <c r="A684" s="1" t="s">
        <v>26</v>
      </c>
      <c r="B684" s="1" t="s">
        <v>29</v>
      </c>
      <c r="C684">
        <v>2017</v>
      </c>
      <c r="D684">
        <v>0.75</v>
      </c>
      <c r="E684">
        <v>12</v>
      </c>
      <c r="F684" s="1" t="s">
        <v>13</v>
      </c>
      <c r="G684" s="1" t="s">
        <v>618</v>
      </c>
      <c r="H684" s="1" t="s">
        <v>619</v>
      </c>
      <c r="I684" s="1" t="s">
        <v>609</v>
      </c>
      <c r="J684" s="7"/>
    </row>
    <row r="685" spans="1:10" x14ac:dyDescent="0.25">
      <c r="A685" s="1" t="s">
        <v>38</v>
      </c>
      <c r="B685" s="1" t="s">
        <v>39</v>
      </c>
      <c r="C685">
        <v>2012</v>
      </c>
      <c r="D685">
        <v>0.75</v>
      </c>
      <c r="E685">
        <v>4</v>
      </c>
      <c r="F685" s="1"/>
      <c r="G685" s="1" t="s">
        <v>618</v>
      </c>
      <c r="H685" s="1" t="s">
        <v>619</v>
      </c>
      <c r="I685" s="1" t="s">
        <v>611</v>
      </c>
      <c r="J685" s="7"/>
    </row>
    <row r="686" spans="1:10" x14ac:dyDescent="0.25">
      <c r="A686" s="1" t="s">
        <v>38</v>
      </c>
      <c r="B686" s="1" t="s">
        <v>39</v>
      </c>
      <c r="C686">
        <v>2013</v>
      </c>
      <c r="D686">
        <v>0.75</v>
      </c>
      <c r="E686">
        <v>3</v>
      </c>
      <c r="F686" s="1"/>
      <c r="G686" s="1" t="s">
        <v>618</v>
      </c>
      <c r="H686" s="1" t="s">
        <v>619</v>
      </c>
      <c r="I686" s="1" t="s">
        <v>611</v>
      </c>
      <c r="J686" s="7"/>
    </row>
    <row r="687" spans="1:10" x14ac:dyDescent="0.25">
      <c r="A687" s="1" t="s">
        <v>38</v>
      </c>
      <c r="B687" s="1" t="s">
        <v>39</v>
      </c>
      <c r="C687">
        <v>2014</v>
      </c>
      <c r="D687">
        <v>0.75</v>
      </c>
      <c r="E687">
        <v>13</v>
      </c>
      <c r="F687" s="1"/>
      <c r="G687" s="1" t="s">
        <v>618</v>
      </c>
      <c r="H687" s="1" t="s">
        <v>619</v>
      </c>
      <c r="I687" s="1" t="s">
        <v>611</v>
      </c>
      <c r="J687" s="7"/>
    </row>
    <row r="688" spans="1:10" x14ac:dyDescent="0.25">
      <c r="A688" s="1" t="s">
        <v>38</v>
      </c>
      <c r="B688" s="1" t="s">
        <v>39</v>
      </c>
      <c r="C688">
        <v>2015</v>
      </c>
      <c r="D688">
        <v>0.75</v>
      </c>
      <c r="E688">
        <v>12</v>
      </c>
      <c r="F688" s="1" t="s">
        <v>13</v>
      </c>
      <c r="G688" s="1" t="s">
        <v>618</v>
      </c>
      <c r="H688" s="1" t="s">
        <v>619</v>
      </c>
      <c r="I688" s="1" t="s">
        <v>609</v>
      </c>
      <c r="J688" s="7"/>
    </row>
    <row r="689" spans="1:10" x14ac:dyDescent="0.25">
      <c r="A689" s="1" t="s">
        <v>38</v>
      </c>
      <c r="B689" s="1" t="s">
        <v>39</v>
      </c>
      <c r="C689">
        <v>2016</v>
      </c>
      <c r="D689">
        <v>0.75</v>
      </c>
      <c r="E689">
        <v>3</v>
      </c>
      <c r="F689" s="1"/>
      <c r="G689" s="1" t="s">
        <v>618</v>
      </c>
      <c r="H689" s="1" t="s">
        <v>619</v>
      </c>
      <c r="I689" s="1" t="s">
        <v>611</v>
      </c>
      <c r="J689" s="7"/>
    </row>
    <row r="690" spans="1:10" x14ac:dyDescent="0.25">
      <c r="A690" s="1" t="s">
        <v>38</v>
      </c>
      <c r="B690" s="1" t="s">
        <v>39</v>
      </c>
      <c r="C690">
        <v>2018</v>
      </c>
      <c r="D690">
        <v>0.75</v>
      </c>
      <c r="E690">
        <v>12</v>
      </c>
      <c r="F690" s="1" t="s">
        <v>13</v>
      </c>
      <c r="G690" s="1" t="s">
        <v>618</v>
      </c>
      <c r="H690" s="1" t="s">
        <v>619</v>
      </c>
      <c r="I690" s="1" t="s">
        <v>608</v>
      </c>
      <c r="J690" s="7"/>
    </row>
    <row r="691" spans="1:10" x14ac:dyDescent="0.25">
      <c r="A691" s="1" t="s">
        <v>38</v>
      </c>
      <c r="B691" s="1" t="s">
        <v>39</v>
      </c>
      <c r="C691">
        <v>2018</v>
      </c>
      <c r="D691">
        <v>0.75</v>
      </c>
      <c r="E691">
        <v>24</v>
      </c>
      <c r="F691" s="1" t="s">
        <v>13</v>
      </c>
      <c r="G691" s="1" t="s">
        <v>618</v>
      </c>
      <c r="H691" s="1" t="s">
        <v>619</v>
      </c>
      <c r="I691" s="1" t="s">
        <v>608</v>
      </c>
      <c r="J691" s="7"/>
    </row>
    <row r="692" spans="1:10" x14ac:dyDescent="0.25">
      <c r="A692" s="1" t="s">
        <v>38</v>
      </c>
      <c r="B692" s="1" t="s">
        <v>657</v>
      </c>
      <c r="C692">
        <v>2014</v>
      </c>
      <c r="D692">
        <v>1.5</v>
      </c>
      <c r="E692">
        <v>1</v>
      </c>
      <c r="F692" s="1" t="s">
        <v>8</v>
      </c>
      <c r="G692" s="1" t="s">
        <v>618</v>
      </c>
      <c r="H692" s="1" t="s">
        <v>619</v>
      </c>
      <c r="I692" s="1" t="s">
        <v>609</v>
      </c>
      <c r="J692" s="7"/>
    </row>
    <row r="693" spans="1:10" x14ac:dyDescent="0.25">
      <c r="A693" s="1" t="s">
        <v>38</v>
      </c>
      <c r="B693" s="1" t="s">
        <v>657</v>
      </c>
      <c r="C693">
        <v>2015</v>
      </c>
      <c r="D693">
        <v>0.75</v>
      </c>
      <c r="E693">
        <v>1</v>
      </c>
      <c r="F693" s="1"/>
      <c r="G693" s="1" t="s">
        <v>618</v>
      </c>
      <c r="H693" s="1" t="s">
        <v>619</v>
      </c>
      <c r="I693" s="1" t="s">
        <v>611</v>
      </c>
      <c r="J693" s="7"/>
    </row>
    <row r="694" spans="1:10" x14ac:dyDescent="0.25">
      <c r="A694" s="1" t="s">
        <v>38</v>
      </c>
      <c r="B694" s="1" t="s">
        <v>657</v>
      </c>
      <c r="C694">
        <v>2015</v>
      </c>
      <c r="D694">
        <v>1.5</v>
      </c>
      <c r="E694">
        <v>1</v>
      </c>
      <c r="F694" s="1" t="s">
        <v>13</v>
      </c>
      <c r="G694" s="1" t="s">
        <v>618</v>
      </c>
      <c r="H694" s="1" t="s">
        <v>619</v>
      </c>
      <c r="I694" s="1" t="s">
        <v>609</v>
      </c>
      <c r="J694" s="7"/>
    </row>
    <row r="695" spans="1:10" x14ac:dyDescent="0.25">
      <c r="A695" s="1" t="s">
        <v>38</v>
      </c>
      <c r="B695" s="1" t="s">
        <v>657</v>
      </c>
      <c r="C695">
        <v>2016</v>
      </c>
      <c r="D695">
        <v>0.75</v>
      </c>
      <c r="E695">
        <v>2</v>
      </c>
      <c r="F695" s="1"/>
      <c r="G695" s="1" t="s">
        <v>618</v>
      </c>
      <c r="H695" s="1" t="s">
        <v>619</v>
      </c>
      <c r="I695" s="1" t="s">
        <v>611</v>
      </c>
      <c r="J695" s="7"/>
    </row>
    <row r="696" spans="1:10" x14ac:dyDescent="0.25">
      <c r="A696" s="1" t="s">
        <v>38</v>
      </c>
      <c r="B696" s="1" t="s">
        <v>657</v>
      </c>
      <c r="C696">
        <v>2017</v>
      </c>
      <c r="D696">
        <v>0.75</v>
      </c>
      <c r="E696">
        <v>2</v>
      </c>
      <c r="F696" s="1"/>
      <c r="G696" s="1" t="s">
        <v>618</v>
      </c>
      <c r="H696" s="1" t="s">
        <v>619</v>
      </c>
      <c r="I696" s="1" t="s">
        <v>611</v>
      </c>
      <c r="J696" s="7"/>
    </row>
    <row r="697" spans="1:10" x14ac:dyDescent="0.25">
      <c r="A697" s="1" t="s">
        <v>38</v>
      </c>
      <c r="B697" s="1" t="s">
        <v>657</v>
      </c>
      <c r="C697">
        <v>2017</v>
      </c>
      <c r="D697">
        <v>0.75</v>
      </c>
      <c r="E697">
        <v>2</v>
      </c>
      <c r="F697" s="1"/>
      <c r="G697" s="1" t="s">
        <v>618</v>
      </c>
      <c r="H697" s="1" t="s">
        <v>619</v>
      </c>
      <c r="I697" s="1" t="s">
        <v>611</v>
      </c>
      <c r="J697" s="7"/>
    </row>
    <row r="698" spans="1:10" x14ac:dyDescent="0.25">
      <c r="A698" s="1" t="s">
        <v>38</v>
      </c>
      <c r="B698" s="1" t="s">
        <v>657</v>
      </c>
      <c r="C698">
        <v>2018</v>
      </c>
      <c r="D698">
        <v>0.75</v>
      </c>
      <c r="E698">
        <v>3</v>
      </c>
      <c r="F698" s="1"/>
      <c r="G698" s="1" t="s">
        <v>618</v>
      </c>
      <c r="H698" s="1" t="s">
        <v>619</v>
      </c>
      <c r="I698" s="1" t="s">
        <v>611</v>
      </c>
      <c r="J698" s="7"/>
    </row>
    <row r="699" spans="1:10" x14ac:dyDescent="0.25">
      <c r="A699" s="1" t="s">
        <v>38</v>
      </c>
      <c r="B699" s="1" t="s">
        <v>657</v>
      </c>
      <c r="C699">
        <v>2018</v>
      </c>
      <c r="D699">
        <v>0.75</v>
      </c>
      <c r="E699">
        <v>6</v>
      </c>
      <c r="F699" s="1" t="s">
        <v>13</v>
      </c>
      <c r="G699" s="1" t="s">
        <v>618</v>
      </c>
      <c r="H699" s="1" t="s">
        <v>619</v>
      </c>
      <c r="I699" s="1" t="s">
        <v>608</v>
      </c>
      <c r="J699" s="7"/>
    </row>
    <row r="700" spans="1:10" x14ac:dyDescent="0.25">
      <c r="A700" s="1" t="s">
        <v>38</v>
      </c>
      <c r="B700" s="1" t="s">
        <v>657</v>
      </c>
      <c r="C700">
        <v>2018</v>
      </c>
      <c r="D700">
        <v>0.75</v>
      </c>
      <c r="E700">
        <v>6</v>
      </c>
      <c r="F700" s="1" t="s">
        <v>13</v>
      </c>
      <c r="G700" s="1" t="s">
        <v>618</v>
      </c>
      <c r="H700" s="1" t="s">
        <v>619</v>
      </c>
      <c r="I700" s="1" t="s">
        <v>608</v>
      </c>
      <c r="J700" s="7"/>
    </row>
    <row r="701" spans="1:10" x14ac:dyDescent="0.25">
      <c r="A701" s="1" t="s">
        <v>38</v>
      </c>
      <c r="B701" s="1" t="s">
        <v>40</v>
      </c>
      <c r="C701">
        <v>2006</v>
      </c>
      <c r="D701">
        <v>0.75</v>
      </c>
      <c r="E701">
        <v>12</v>
      </c>
      <c r="F701" s="1" t="s">
        <v>13</v>
      </c>
      <c r="G701" s="1" t="s">
        <v>618</v>
      </c>
      <c r="H701" s="1" t="s">
        <v>619</v>
      </c>
      <c r="I701" s="1" t="s">
        <v>609</v>
      </c>
      <c r="J701" s="7"/>
    </row>
    <row r="702" spans="1:10" x14ac:dyDescent="0.25">
      <c r="A702" s="1" t="s">
        <v>38</v>
      </c>
      <c r="B702" s="1" t="s">
        <v>40</v>
      </c>
      <c r="C702">
        <v>2006</v>
      </c>
      <c r="D702">
        <v>1.5</v>
      </c>
      <c r="E702">
        <v>2</v>
      </c>
      <c r="F702" s="1" t="s">
        <v>8</v>
      </c>
      <c r="G702" s="1" t="s">
        <v>618</v>
      </c>
      <c r="H702" s="1" t="s">
        <v>619</v>
      </c>
      <c r="I702" s="1" t="s">
        <v>609</v>
      </c>
      <c r="J702" s="7"/>
    </row>
    <row r="703" spans="1:10" x14ac:dyDescent="0.25">
      <c r="A703" s="1" t="s">
        <v>38</v>
      </c>
      <c r="B703" s="1" t="s">
        <v>40</v>
      </c>
      <c r="C703">
        <v>2009</v>
      </c>
      <c r="D703">
        <v>0.75</v>
      </c>
      <c r="E703">
        <v>18</v>
      </c>
      <c r="F703" s="1" t="s">
        <v>13</v>
      </c>
      <c r="G703" s="1" t="s">
        <v>618</v>
      </c>
      <c r="H703" s="1" t="s">
        <v>619</v>
      </c>
      <c r="I703" s="1" t="s">
        <v>609</v>
      </c>
      <c r="J703" s="7"/>
    </row>
    <row r="704" spans="1:10" x14ac:dyDescent="0.25">
      <c r="A704" s="1" t="s">
        <v>38</v>
      </c>
      <c r="B704" s="1" t="s">
        <v>40</v>
      </c>
      <c r="C704">
        <v>2010</v>
      </c>
      <c r="D704">
        <v>0.75</v>
      </c>
      <c r="E704">
        <v>3</v>
      </c>
      <c r="F704" s="1"/>
      <c r="G704" s="1" t="s">
        <v>618</v>
      </c>
      <c r="H704" s="1" t="s">
        <v>619</v>
      </c>
      <c r="I704" s="1" t="s">
        <v>611</v>
      </c>
      <c r="J704" s="7"/>
    </row>
    <row r="705" spans="1:10" x14ac:dyDescent="0.25">
      <c r="A705" s="1" t="s">
        <v>38</v>
      </c>
      <c r="B705" s="1" t="s">
        <v>40</v>
      </c>
      <c r="C705">
        <v>2010</v>
      </c>
      <c r="D705">
        <v>0.75</v>
      </c>
      <c r="E705">
        <v>6</v>
      </c>
      <c r="F705" s="1" t="s">
        <v>13</v>
      </c>
      <c r="G705" s="1" t="s">
        <v>618</v>
      </c>
      <c r="H705" s="1" t="s">
        <v>619</v>
      </c>
      <c r="I705" s="1" t="s">
        <v>609</v>
      </c>
      <c r="J705" s="7"/>
    </row>
    <row r="706" spans="1:10" x14ac:dyDescent="0.25">
      <c r="A706" s="1" t="s">
        <v>38</v>
      </c>
      <c r="B706" s="1" t="s">
        <v>40</v>
      </c>
      <c r="C706">
        <v>2010</v>
      </c>
      <c r="D706">
        <v>0.75</v>
      </c>
      <c r="E706">
        <v>6</v>
      </c>
      <c r="F706" s="1" t="s">
        <v>13</v>
      </c>
      <c r="G706" s="1" t="s">
        <v>618</v>
      </c>
      <c r="H706" s="1" t="s">
        <v>619</v>
      </c>
      <c r="I706" s="1" t="s">
        <v>609</v>
      </c>
      <c r="J706" s="7"/>
    </row>
    <row r="707" spans="1:10" x14ac:dyDescent="0.25">
      <c r="A707" s="1" t="s">
        <v>38</v>
      </c>
      <c r="B707" s="1" t="s">
        <v>40</v>
      </c>
      <c r="C707">
        <v>2011</v>
      </c>
      <c r="D707">
        <v>0.75</v>
      </c>
      <c r="E707">
        <v>6</v>
      </c>
      <c r="F707" s="1" t="s">
        <v>13</v>
      </c>
      <c r="G707" s="1" t="s">
        <v>618</v>
      </c>
      <c r="H707" s="1" t="s">
        <v>619</v>
      </c>
      <c r="I707" s="1" t="s">
        <v>609</v>
      </c>
      <c r="J707" s="7"/>
    </row>
    <row r="708" spans="1:10" x14ac:dyDescent="0.25">
      <c r="A708" s="1" t="s">
        <v>38</v>
      </c>
      <c r="B708" s="1" t="s">
        <v>40</v>
      </c>
      <c r="C708">
        <v>2011</v>
      </c>
      <c r="D708">
        <v>1.5</v>
      </c>
      <c r="E708">
        <v>1</v>
      </c>
      <c r="F708" s="1" t="s">
        <v>13</v>
      </c>
      <c r="G708" s="1" t="s">
        <v>618</v>
      </c>
      <c r="H708" s="1" t="s">
        <v>619</v>
      </c>
      <c r="I708" s="1" t="s">
        <v>609</v>
      </c>
      <c r="J708" s="7"/>
    </row>
    <row r="709" spans="1:10" x14ac:dyDescent="0.25">
      <c r="A709" s="1" t="s">
        <v>38</v>
      </c>
      <c r="B709" s="1" t="s">
        <v>40</v>
      </c>
      <c r="C709">
        <v>2013</v>
      </c>
      <c r="D709">
        <v>1.5</v>
      </c>
      <c r="E709">
        <v>1</v>
      </c>
      <c r="F709" s="1" t="s">
        <v>8</v>
      </c>
      <c r="G709" s="1" t="s">
        <v>618</v>
      </c>
      <c r="H709" s="1" t="s">
        <v>619</v>
      </c>
      <c r="I709" s="1" t="s">
        <v>609</v>
      </c>
      <c r="J709" s="7"/>
    </row>
    <row r="710" spans="1:10" x14ac:dyDescent="0.25">
      <c r="A710" s="1" t="s">
        <v>38</v>
      </c>
      <c r="B710" s="1" t="s">
        <v>40</v>
      </c>
      <c r="C710">
        <v>2015</v>
      </c>
      <c r="D710">
        <v>1.5</v>
      </c>
      <c r="E710">
        <v>1</v>
      </c>
      <c r="F710" s="1" t="s">
        <v>13</v>
      </c>
      <c r="G710" s="1" t="s">
        <v>618</v>
      </c>
      <c r="H710" s="1" t="s">
        <v>619</v>
      </c>
      <c r="I710" s="1" t="s">
        <v>609</v>
      </c>
      <c r="J710" s="7"/>
    </row>
    <row r="711" spans="1:10" x14ac:dyDescent="0.25">
      <c r="A711" s="1" t="s">
        <v>38</v>
      </c>
      <c r="B711" s="1" t="s">
        <v>40</v>
      </c>
      <c r="C711">
        <v>2017</v>
      </c>
      <c r="D711">
        <v>0.75</v>
      </c>
      <c r="E711">
        <v>2</v>
      </c>
      <c r="F711" s="1"/>
      <c r="G711" s="1" t="s">
        <v>618</v>
      </c>
      <c r="H711" s="1" t="s">
        <v>619</v>
      </c>
      <c r="I711" s="1" t="s">
        <v>611</v>
      </c>
      <c r="J711" s="7"/>
    </row>
    <row r="712" spans="1:10" x14ac:dyDescent="0.25">
      <c r="A712" s="1" t="s">
        <v>38</v>
      </c>
      <c r="B712" s="1" t="s">
        <v>40</v>
      </c>
      <c r="C712">
        <v>2017</v>
      </c>
      <c r="D712">
        <v>0.75</v>
      </c>
      <c r="E712">
        <v>2</v>
      </c>
      <c r="F712" s="1"/>
      <c r="G712" s="1" t="s">
        <v>618</v>
      </c>
      <c r="H712" s="1" t="s">
        <v>619</v>
      </c>
      <c r="I712" s="1" t="s">
        <v>611</v>
      </c>
      <c r="J712" s="7"/>
    </row>
    <row r="713" spans="1:10" x14ac:dyDescent="0.25">
      <c r="A713" s="1" t="s">
        <v>38</v>
      </c>
      <c r="B713" s="1" t="s">
        <v>40</v>
      </c>
      <c r="C713">
        <v>2018</v>
      </c>
      <c r="D713">
        <v>0.75</v>
      </c>
      <c r="E713">
        <v>3</v>
      </c>
      <c r="F713" s="1"/>
      <c r="G713" s="1" t="s">
        <v>618</v>
      </c>
      <c r="H713" s="1" t="s">
        <v>619</v>
      </c>
      <c r="I713" s="1" t="s">
        <v>611</v>
      </c>
      <c r="J713" s="7"/>
    </row>
    <row r="714" spans="1:10" x14ac:dyDescent="0.25">
      <c r="A714" s="1" t="s">
        <v>38</v>
      </c>
      <c r="B714" s="1" t="s">
        <v>40</v>
      </c>
      <c r="C714">
        <v>2018</v>
      </c>
      <c r="D714">
        <v>0.75</v>
      </c>
      <c r="E714">
        <v>6</v>
      </c>
      <c r="F714" s="1" t="s">
        <v>13</v>
      </c>
      <c r="G714" s="1" t="s">
        <v>618</v>
      </c>
      <c r="H714" s="1" t="s">
        <v>619</v>
      </c>
      <c r="I714" s="1" t="s">
        <v>608</v>
      </c>
      <c r="J714" s="7"/>
    </row>
    <row r="715" spans="1:10" x14ac:dyDescent="0.25">
      <c r="A715" s="1" t="s">
        <v>38</v>
      </c>
      <c r="B715" s="1" t="s">
        <v>40</v>
      </c>
      <c r="C715">
        <v>2018</v>
      </c>
      <c r="D715">
        <v>0.75</v>
      </c>
      <c r="E715">
        <v>12</v>
      </c>
      <c r="F715" s="1" t="s">
        <v>13</v>
      </c>
      <c r="G715" s="1" t="s">
        <v>618</v>
      </c>
      <c r="H715" s="1" t="s">
        <v>619</v>
      </c>
      <c r="I715" s="1" t="s">
        <v>608</v>
      </c>
      <c r="J715" s="7"/>
    </row>
    <row r="716" spans="1:10" x14ac:dyDescent="0.25">
      <c r="A716" s="1" t="s">
        <v>38</v>
      </c>
      <c r="B716" s="1" t="s">
        <v>40</v>
      </c>
      <c r="C716">
        <v>2018</v>
      </c>
      <c r="D716">
        <v>1.5</v>
      </c>
      <c r="E716">
        <v>6</v>
      </c>
      <c r="F716" s="1" t="s">
        <v>8</v>
      </c>
      <c r="G716" s="1" t="s">
        <v>618</v>
      </c>
      <c r="H716" s="1" t="s">
        <v>619</v>
      </c>
      <c r="I716" s="1" t="s">
        <v>608</v>
      </c>
      <c r="J716" s="7"/>
    </row>
    <row r="717" spans="1:10" x14ac:dyDescent="0.25">
      <c r="A717" s="1" t="s">
        <v>38</v>
      </c>
      <c r="B717" s="1" t="s">
        <v>41</v>
      </c>
      <c r="C717">
        <v>2009</v>
      </c>
      <c r="D717">
        <v>3</v>
      </c>
      <c r="E717">
        <v>1</v>
      </c>
      <c r="F717" s="1" t="s">
        <v>8</v>
      </c>
      <c r="G717" s="1" t="s">
        <v>618</v>
      </c>
      <c r="H717" s="1" t="s">
        <v>619</v>
      </c>
      <c r="I717" s="1" t="s">
        <v>609</v>
      </c>
      <c r="J717" s="7"/>
    </row>
    <row r="718" spans="1:10" x14ac:dyDescent="0.25">
      <c r="A718" s="1" t="s">
        <v>38</v>
      </c>
      <c r="B718" s="1" t="s">
        <v>41</v>
      </c>
      <c r="C718">
        <v>2010</v>
      </c>
      <c r="D718">
        <v>0.75</v>
      </c>
      <c r="E718">
        <v>1</v>
      </c>
      <c r="F718" s="1" t="s">
        <v>10</v>
      </c>
      <c r="G718" s="1" t="s">
        <v>618</v>
      </c>
      <c r="H718" s="1" t="s">
        <v>619</v>
      </c>
      <c r="I718" s="1" t="s">
        <v>608</v>
      </c>
      <c r="J718" s="7"/>
    </row>
    <row r="719" spans="1:10" x14ac:dyDescent="0.25">
      <c r="A719" s="1" t="s">
        <v>38</v>
      </c>
      <c r="B719" s="1" t="s">
        <v>41</v>
      </c>
      <c r="C719">
        <v>2012</v>
      </c>
      <c r="D719">
        <v>1.5</v>
      </c>
      <c r="E719">
        <v>1</v>
      </c>
      <c r="F719" s="1" t="s">
        <v>13</v>
      </c>
      <c r="G719" s="1" t="s">
        <v>618</v>
      </c>
      <c r="H719" s="1" t="s">
        <v>619</v>
      </c>
      <c r="I719" s="1" t="s">
        <v>609</v>
      </c>
      <c r="J719" s="7"/>
    </row>
    <row r="720" spans="1:10" x14ac:dyDescent="0.25">
      <c r="A720" s="1" t="s">
        <v>38</v>
      </c>
      <c r="B720" s="1" t="s">
        <v>41</v>
      </c>
      <c r="C720">
        <v>2012</v>
      </c>
      <c r="D720">
        <v>1.5</v>
      </c>
      <c r="E720">
        <v>2</v>
      </c>
      <c r="F720" s="1" t="s">
        <v>10</v>
      </c>
      <c r="G720" s="1" t="s">
        <v>618</v>
      </c>
      <c r="H720" s="1" t="s">
        <v>619</v>
      </c>
      <c r="I720" s="1" t="s">
        <v>609</v>
      </c>
      <c r="J720" s="7"/>
    </row>
    <row r="721" spans="1:10" x14ac:dyDescent="0.25">
      <c r="A721" s="1" t="s">
        <v>38</v>
      </c>
      <c r="B721" s="1" t="s">
        <v>41</v>
      </c>
      <c r="C721">
        <v>2018</v>
      </c>
      <c r="D721">
        <v>0.75</v>
      </c>
      <c r="E721">
        <v>6</v>
      </c>
      <c r="F721" s="1" t="s">
        <v>13</v>
      </c>
      <c r="G721" s="1" t="s">
        <v>618</v>
      </c>
      <c r="H721" s="1" t="s">
        <v>619</v>
      </c>
      <c r="I721" s="1" t="s">
        <v>608</v>
      </c>
      <c r="J721" s="7"/>
    </row>
    <row r="722" spans="1:10" x14ac:dyDescent="0.25">
      <c r="A722" s="1" t="s">
        <v>38</v>
      </c>
      <c r="B722" s="1" t="s">
        <v>41</v>
      </c>
      <c r="C722">
        <v>2018</v>
      </c>
      <c r="D722">
        <v>0.75</v>
      </c>
      <c r="E722">
        <v>6</v>
      </c>
      <c r="F722" s="1" t="s">
        <v>13</v>
      </c>
      <c r="G722" s="1" t="s">
        <v>618</v>
      </c>
      <c r="H722" s="1" t="s">
        <v>619</v>
      </c>
      <c r="I722" s="1" t="s">
        <v>608</v>
      </c>
      <c r="J722" s="7"/>
    </row>
    <row r="723" spans="1:10" x14ac:dyDescent="0.25">
      <c r="A723" s="1" t="s">
        <v>38</v>
      </c>
      <c r="B723" s="1" t="s">
        <v>42</v>
      </c>
      <c r="C723">
        <v>2005</v>
      </c>
      <c r="D723">
        <v>3</v>
      </c>
      <c r="E723">
        <v>1</v>
      </c>
      <c r="F723" s="1" t="s">
        <v>8</v>
      </c>
      <c r="G723" s="1" t="s">
        <v>618</v>
      </c>
      <c r="H723" s="1" t="s">
        <v>619</v>
      </c>
      <c r="I723" s="1" t="s">
        <v>609</v>
      </c>
      <c r="J723" s="7"/>
    </row>
    <row r="724" spans="1:10" x14ac:dyDescent="0.25">
      <c r="A724" s="1" t="s">
        <v>38</v>
      </c>
      <c r="B724" s="1" t="s">
        <v>42</v>
      </c>
      <c r="C724">
        <v>2009</v>
      </c>
      <c r="D724">
        <v>0.75</v>
      </c>
      <c r="E724">
        <v>1</v>
      </c>
      <c r="F724" s="1" t="s">
        <v>10</v>
      </c>
      <c r="G724" s="1" t="s">
        <v>618</v>
      </c>
      <c r="H724" s="1" t="s">
        <v>619</v>
      </c>
      <c r="I724" s="1" t="s">
        <v>608</v>
      </c>
      <c r="J724" s="7"/>
    </row>
    <row r="725" spans="1:10" x14ac:dyDescent="0.25">
      <c r="A725" s="1" t="s">
        <v>38</v>
      </c>
      <c r="B725" s="1" t="s">
        <v>42</v>
      </c>
      <c r="C725">
        <v>2009</v>
      </c>
      <c r="D725">
        <v>3</v>
      </c>
      <c r="E725">
        <v>2</v>
      </c>
      <c r="F725" s="1" t="s">
        <v>8</v>
      </c>
      <c r="G725" s="1" t="s">
        <v>618</v>
      </c>
      <c r="H725" s="1" t="s">
        <v>619</v>
      </c>
      <c r="I725" s="1" t="s">
        <v>609</v>
      </c>
      <c r="J725" s="7"/>
    </row>
    <row r="726" spans="1:10" x14ac:dyDescent="0.25">
      <c r="A726" s="1" t="s">
        <v>38</v>
      </c>
      <c r="B726" s="1" t="s">
        <v>42</v>
      </c>
      <c r="C726">
        <v>2012</v>
      </c>
      <c r="D726">
        <v>1.5</v>
      </c>
      <c r="E726">
        <v>1</v>
      </c>
      <c r="F726" s="1" t="s">
        <v>13</v>
      </c>
      <c r="G726" s="1" t="s">
        <v>618</v>
      </c>
      <c r="H726" s="1" t="s">
        <v>619</v>
      </c>
      <c r="I726" s="1" t="s">
        <v>609</v>
      </c>
      <c r="J726" s="7"/>
    </row>
    <row r="727" spans="1:10" x14ac:dyDescent="0.25">
      <c r="A727" s="1" t="s">
        <v>38</v>
      </c>
      <c r="B727" s="1" t="s">
        <v>42</v>
      </c>
      <c r="C727">
        <v>2012</v>
      </c>
      <c r="D727">
        <v>1.5</v>
      </c>
      <c r="E727">
        <v>2</v>
      </c>
      <c r="F727" s="1" t="s">
        <v>8</v>
      </c>
      <c r="G727" s="1" t="s">
        <v>618</v>
      </c>
      <c r="H727" s="1" t="s">
        <v>619</v>
      </c>
      <c r="I727" s="1" t="s">
        <v>609</v>
      </c>
      <c r="J727" s="7"/>
    </row>
    <row r="728" spans="1:10" x14ac:dyDescent="0.25">
      <c r="A728" s="1" t="s">
        <v>38</v>
      </c>
      <c r="B728" s="1" t="s">
        <v>43</v>
      </c>
      <c r="C728">
        <v>2009</v>
      </c>
      <c r="D728">
        <v>0.75</v>
      </c>
      <c r="E728">
        <v>30</v>
      </c>
      <c r="F728" s="1" t="s">
        <v>13</v>
      </c>
      <c r="G728" s="1" t="s">
        <v>618</v>
      </c>
      <c r="H728" s="1" t="s">
        <v>619</v>
      </c>
      <c r="I728" s="1" t="s">
        <v>609</v>
      </c>
      <c r="J728" s="7"/>
    </row>
    <row r="729" spans="1:10" x14ac:dyDescent="0.25">
      <c r="A729" s="1" t="s">
        <v>38</v>
      </c>
      <c r="B729" s="1" t="s">
        <v>44</v>
      </c>
      <c r="C729">
        <v>2006</v>
      </c>
      <c r="D729">
        <v>0.75</v>
      </c>
      <c r="E729">
        <v>1</v>
      </c>
      <c r="F729" s="1"/>
      <c r="G729" s="1" t="s">
        <v>618</v>
      </c>
      <c r="H729" s="1" t="s">
        <v>619</v>
      </c>
      <c r="I729" s="1" t="s">
        <v>611</v>
      </c>
      <c r="J729" s="7"/>
    </row>
    <row r="730" spans="1:10" x14ac:dyDescent="0.25">
      <c r="A730" s="1" t="s">
        <v>38</v>
      </c>
      <c r="B730" s="1" t="s">
        <v>44</v>
      </c>
      <c r="C730">
        <v>2006</v>
      </c>
      <c r="D730">
        <v>1.5</v>
      </c>
      <c r="E730">
        <v>2</v>
      </c>
      <c r="F730" s="1" t="s">
        <v>8</v>
      </c>
      <c r="G730" s="1" t="s">
        <v>618</v>
      </c>
      <c r="H730" s="1" t="s">
        <v>619</v>
      </c>
      <c r="I730" s="1" t="s">
        <v>609</v>
      </c>
      <c r="J730" s="7"/>
    </row>
    <row r="731" spans="1:10" x14ac:dyDescent="0.25">
      <c r="A731" s="1" t="s">
        <v>38</v>
      </c>
      <c r="B731" s="1" t="s">
        <v>44</v>
      </c>
      <c r="C731">
        <v>2014</v>
      </c>
      <c r="D731">
        <v>1.5</v>
      </c>
      <c r="E731">
        <v>1</v>
      </c>
      <c r="F731" s="1" t="s">
        <v>8</v>
      </c>
      <c r="G731" s="1" t="s">
        <v>618</v>
      </c>
      <c r="H731" s="1" t="s">
        <v>619</v>
      </c>
      <c r="I731" s="1" t="s">
        <v>609</v>
      </c>
      <c r="J731" s="7"/>
    </row>
    <row r="732" spans="1:10" x14ac:dyDescent="0.25">
      <c r="A732" s="1" t="s">
        <v>38</v>
      </c>
      <c r="B732" s="1" t="s">
        <v>44</v>
      </c>
      <c r="C732">
        <v>2014</v>
      </c>
      <c r="D732">
        <v>1.5</v>
      </c>
      <c r="E732">
        <v>1</v>
      </c>
      <c r="F732" s="1" t="s">
        <v>8</v>
      </c>
      <c r="G732" s="1" t="s">
        <v>618</v>
      </c>
      <c r="H732" s="1" t="s">
        <v>619</v>
      </c>
      <c r="I732" s="1" t="s">
        <v>609</v>
      </c>
      <c r="J732" s="7"/>
    </row>
    <row r="733" spans="1:10" x14ac:dyDescent="0.25">
      <c r="A733" s="1" t="s">
        <v>38</v>
      </c>
      <c r="B733" s="1" t="s">
        <v>44</v>
      </c>
      <c r="C733">
        <v>2015</v>
      </c>
      <c r="D733">
        <v>1.5</v>
      </c>
      <c r="E733">
        <v>1</v>
      </c>
      <c r="F733" s="1" t="s">
        <v>13</v>
      </c>
      <c r="G733" s="1" t="s">
        <v>618</v>
      </c>
      <c r="H733" s="1" t="s">
        <v>619</v>
      </c>
      <c r="I733" s="1" t="s">
        <v>609</v>
      </c>
      <c r="J733" s="7"/>
    </row>
    <row r="734" spans="1:10" x14ac:dyDescent="0.25">
      <c r="A734" s="1" t="s">
        <v>38</v>
      </c>
      <c r="B734" s="1" t="s">
        <v>44</v>
      </c>
      <c r="C734">
        <v>2018</v>
      </c>
      <c r="D734">
        <v>0.75</v>
      </c>
      <c r="E734">
        <v>6</v>
      </c>
      <c r="F734" s="1" t="s">
        <v>13</v>
      </c>
      <c r="G734" s="1" t="s">
        <v>618</v>
      </c>
      <c r="H734" s="1" t="s">
        <v>619</v>
      </c>
      <c r="I734" s="1" t="s">
        <v>608</v>
      </c>
      <c r="J734" s="7"/>
    </row>
    <row r="735" spans="1:10" x14ac:dyDescent="0.25">
      <c r="A735" s="1" t="s">
        <v>38</v>
      </c>
      <c r="B735" s="1" t="s">
        <v>44</v>
      </c>
      <c r="C735">
        <v>2018</v>
      </c>
      <c r="D735">
        <v>1.5</v>
      </c>
      <c r="E735">
        <v>3</v>
      </c>
      <c r="F735" s="1" t="s">
        <v>8</v>
      </c>
      <c r="G735" s="1" t="s">
        <v>618</v>
      </c>
      <c r="H735" s="1" t="s">
        <v>619</v>
      </c>
      <c r="I735" s="1" t="s">
        <v>608</v>
      </c>
      <c r="J735" s="7"/>
    </row>
    <row r="736" spans="1:10" x14ac:dyDescent="0.25">
      <c r="A736" s="1" t="s">
        <v>38</v>
      </c>
      <c r="B736" s="1" t="s">
        <v>45</v>
      </c>
      <c r="C736">
        <v>2001</v>
      </c>
      <c r="D736">
        <v>0.75</v>
      </c>
      <c r="E736">
        <v>2</v>
      </c>
      <c r="F736" s="1"/>
      <c r="G736" s="1" t="s">
        <v>618</v>
      </c>
      <c r="H736" s="1" t="s">
        <v>619</v>
      </c>
      <c r="I736" s="1" t="s">
        <v>611</v>
      </c>
      <c r="J736" s="7"/>
    </row>
    <row r="737" spans="1:10" x14ac:dyDescent="0.25">
      <c r="A737" s="1" t="s">
        <v>38</v>
      </c>
      <c r="B737" s="1" t="s">
        <v>45</v>
      </c>
      <c r="C737">
        <v>2004</v>
      </c>
      <c r="D737">
        <v>3</v>
      </c>
      <c r="E737">
        <v>1</v>
      </c>
      <c r="F737" s="1" t="s">
        <v>8</v>
      </c>
      <c r="G737" s="1" t="s">
        <v>618</v>
      </c>
      <c r="H737" s="1" t="s">
        <v>619</v>
      </c>
      <c r="I737" s="1" t="s">
        <v>609</v>
      </c>
      <c r="J737" s="7"/>
    </row>
    <row r="738" spans="1:10" x14ac:dyDescent="0.25">
      <c r="A738" s="1" t="s">
        <v>38</v>
      </c>
      <c r="B738" s="1" t="s">
        <v>45</v>
      </c>
      <c r="C738">
        <v>2009</v>
      </c>
      <c r="D738">
        <v>0.75</v>
      </c>
      <c r="E738">
        <v>2</v>
      </c>
      <c r="F738" s="1" t="s">
        <v>10</v>
      </c>
      <c r="G738" s="1" t="s">
        <v>618</v>
      </c>
      <c r="H738" s="1" t="s">
        <v>619</v>
      </c>
      <c r="I738" s="1" t="s">
        <v>608</v>
      </c>
      <c r="J738" s="7"/>
    </row>
    <row r="739" spans="1:10" x14ac:dyDescent="0.25">
      <c r="A739" s="1" t="s">
        <v>38</v>
      </c>
      <c r="B739" s="1" t="s">
        <v>45</v>
      </c>
      <c r="C739">
        <v>2009</v>
      </c>
      <c r="D739">
        <v>0.75</v>
      </c>
      <c r="E739">
        <v>6</v>
      </c>
      <c r="F739" s="1" t="s">
        <v>13</v>
      </c>
      <c r="G739" s="1" t="s">
        <v>618</v>
      </c>
      <c r="H739" s="1" t="s">
        <v>619</v>
      </c>
      <c r="I739" s="1" t="s">
        <v>608</v>
      </c>
      <c r="J739" s="7"/>
    </row>
    <row r="740" spans="1:10" x14ac:dyDescent="0.25">
      <c r="A740" s="1" t="s">
        <v>38</v>
      </c>
      <c r="B740" s="1" t="s">
        <v>45</v>
      </c>
      <c r="C740">
        <v>2009</v>
      </c>
      <c r="D740">
        <v>1.5</v>
      </c>
      <c r="E740">
        <v>1</v>
      </c>
      <c r="F740" s="1" t="s">
        <v>8</v>
      </c>
      <c r="G740" s="1" t="s">
        <v>618</v>
      </c>
      <c r="H740" s="1" t="s">
        <v>619</v>
      </c>
      <c r="I740" s="1" t="s">
        <v>609</v>
      </c>
      <c r="J740" s="7"/>
    </row>
    <row r="741" spans="1:10" x14ac:dyDescent="0.25">
      <c r="A741" s="1" t="s">
        <v>38</v>
      </c>
      <c r="B741" s="1" t="s">
        <v>45</v>
      </c>
      <c r="C741">
        <v>2009</v>
      </c>
      <c r="D741">
        <v>3</v>
      </c>
      <c r="E741">
        <v>1</v>
      </c>
      <c r="F741" s="1" t="s">
        <v>8</v>
      </c>
      <c r="G741" s="1" t="s">
        <v>618</v>
      </c>
      <c r="H741" s="1" t="s">
        <v>619</v>
      </c>
      <c r="I741" s="1" t="s">
        <v>609</v>
      </c>
      <c r="J741" s="7"/>
    </row>
    <row r="742" spans="1:10" x14ac:dyDescent="0.25">
      <c r="A742" s="1" t="s">
        <v>38</v>
      </c>
      <c r="B742" s="1" t="s">
        <v>45</v>
      </c>
      <c r="C742">
        <v>2009</v>
      </c>
      <c r="D742">
        <v>3</v>
      </c>
      <c r="E742">
        <v>1</v>
      </c>
      <c r="F742" s="1" t="s">
        <v>8</v>
      </c>
      <c r="G742" s="1" t="s">
        <v>618</v>
      </c>
      <c r="H742" s="1" t="s">
        <v>619</v>
      </c>
      <c r="I742" s="1" t="s">
        <v>609</v>
      </c>
      <c r="J742" s="7"/>
    </row>
    <row r="743" spans="1:10" x14ac:dyDescent="0.25">
      <c r="A743" s="1" t="s">
        <v>38</v>
      </c>
      <c r="B743" s="1" t="s">
        <v>45</v>
      </c>
      <c r="C743">
        <v>2011</v>
      </c>
      <c r="D743">
        <v>0.75</v>
      </c>
      <c r="E743">
        <v>6</v>
      </c>
      <c r="F743" s="1" t="s">
        <v>13</v>
      </c>
      <c r="G743" s="1" t="s">
        <v>618</v>
      </c>
      <c r="H743" s="1" t="s">
        <v>619</v>
      </c>
      <c r="I743" s="1" t="s">
        <v>609</v>
      </c>
      <c r="J743" s="7"/>
    </row>
    <row r="744" spans="1:10" x14ac:dyDescent="0.25">
      <c r="A744" s="1" t="s">
        <v>38</v>
      </c>
      <c r="B744" s="1" t="s">
        <v>45</v>
      </c>
      <c r="C744">
        <v>2012</v>
      </c>
      <c r="D744">
        <v>1.5</v>
      </c>
      <c r="E744">
        <v>1</v>
      </c>
      <c r="F744" s="1" t="s">
        <v>8</v>
      </c>
      <c r="G744" s="1" t="s">
        <v>618</v>
      </c>
      <c r="H744" s="1" t="s">
        <v>619</v>
      </c>
      <c r="I744" s="1" t="s">
        <v>609</v>
      </c>
      <c r="J744" s="7"/>
    </row>
    <row r="745" spans="1:10" x14ac:dyDescent="0.25">
      <c r="A745" s="1" t="s">
        <v>38</v>
      </c>
      <c r="B745" s="1" t="s">
        <v>45</v>
      </c>
      <c r="C745">
        <v>2014</v>
      </c>
      <c r="D745">
        <v>0.75</v>
      </c>
      <c r="E745">
        <v>6</v>
      </c>
      <c r="F745" s="1" t="s">
        <v>8</v>
      </c>
      <c r="G745" s="1" t="s">
        <v>618</v>
      </c>
      <c r="H745" s="1" t="s">
        <v>619</v>
      </c>
      <c r="I745" s="1" t="s">
        <v>609</v>
      </c>
      <c r="J745" s="7"/>
    </row>
    <row r="746" spans="1:10" x14ac:dyDescent="0.25">
      <c r="A746" s="1" t="s">
        <v>38</v>
      </c>
      <c r="B746" s="1" t="s">
        <v>46</v>
      </c>
      <c r="C746">
        <v>2004</v>
      </c>
      <c r="D746">
        <v>1.5</v>
      </c>
      <c r="E746">
        <v>6</v>
      </c>
      <c r="F746" s="1" t="s">
        <v>10</v>
      </c>
      <c r="G746" s="1" t="s">
        <v>618</v>
      </c>
      <c r="H746" s="1" t="s">
        <v>619</v>
      </c>
      <c r="I746" s="1" t="s">
        <v>609</v>
      </c>
      <c r="J746" s="7"/>
    </row>
    <row r="747" spans="1:10" x14ac:dyDescent="0.25">
      <c r="A747" s="1" t="s">
        <v>38</v>
      </c>
      <c r="B747" s="1" t="s">
        <v>46</v>
      </c>
      <c r="C747">
        <v>2009</v>
      </c>
      <c r="D747">
        <v>0.75</v>
      </c>
      <c r="E747">
        <v>48</v>
      </c>
      <c r="F747" s="1" t="s">
        <v>13</v>
      </c>
      <c r="G747" s="1" t="s">
        <v>618</v>
      </c>
      <c r="H747" s="1" t="s">
        <v>619</v>
      </c>
      <c r="I747" s="1" t="s">
        <v>609</v>
      </c>
      <c r="J747" s="7"/>
    </row>
    <row r="748" spans="1:10" x14ac:dyDescent="0.25">
      <c r="A748" s="1" t="s">
        <v>38</v>
      </c>
      <c r="B748" s="1" t="s">
        <v>46</v>
      </c>
      <c r="C748">
        <v>2010</v>
      </c>
      <c r="D748">
        <v>0.75</v>
      </c>
      <c r="E748">
        <v>6</v>
      </c>
      <c r="F748" s="1" t="s">
        <v>13</v>
      </c>
      <c r="G748" s="1" t="s">
        <v>618</v>
      </c>
      <c r="H748" s="1" t="s">
        <v>619</v>
      </c>
      <c r="I748" s="1" t="s">
        <v>609</v>
      </c>
      <c r="J748" s="7"/>
    </row>
    <row r="749" spans="1:10" x14ac:dyDescent="0.25">
      <c r="A749" s="1" t="s">
        <v>38</v>
      </c>
      <c r="B749" s="1" t="s">
        <v>46</v>
      </c>
      <c r="C749">
        <v>2010</v>
      </c>
      <c r="D749">
        <v>0.75</v>
      </c>
      <c r="E749">
        <v>12</v>
      </c>
      <c r="F749" s="1" t="s">
        <v>13</v>
      </c>
      <c r="G749" s="1" t="s">
        <v>618</v>
      </c>
      <c r="H749" s="1" t="s">
        <v>619</v>
      </c>
      <c r="I749" s="1" t="s">
        <v>608</v>
      </c>
      <c r="J749" s="7"/>
    </row>
    <row r="750" spans="1:10" x14ac:dyDescent="0.25">
      <c r="A750" s="1" t="s">
        <v>38</v>
      </c>
      <c r="B750" s="1" t="s">
        <v>46</v>
      </c>
      <c r="C750">
        <v>2011</v>
      </c>
      <c r="D750">
        <v>0.75</v>
      </c>
      <c r="E750">
        <v>6</v>
      </c>
      <c r="F750" s="1" t="s">
        <v>13</v>
      </c>
      <c r="G750" s="1" t="s">
        <v>618</v>
      </c>
      <c r="H750" s="1" t="s">
        <v>619</v>
      </c>
      <c r="I750" s="1" t="s">
        <v>609</v>
      </c>
      <c r="J750" s="7"/>
    </row>
    <row r="751" spans="1:10" x14ac:dyDescent="0.25">
      <c r="A751" s="1" t="s">
        <v>38</v>
      </c>
      <c r="B751" s="1" t="s">
        <v>46</v>
      </c>
      <c r="C751">
        <v>2011</v>
      </c>
      <c r="D751">
        <v>0.75</v>
      </c>
      <c r="E751">
        <v>6</v>
      </c>
      <c r="F751" s="1" t="s">
        <v>13</v>
      </c>
      <c r="G751" s="1" t="s">
        <v>618</v>
      </c>
      <c r="H751" s="1" t="s">
        <v>619</v>
      </c>
      <c r="I751" s="1" t="s">
        <v>608</v>
      </c>
      <c r="J751" s="7"/>
    </row>
    <row r="752" spans="1:10" x14ac:dyDescent="0.25">
      <c r="A752" s="1" t="s">
        <v>38</v>
      </c>
      <c r="B752" s="1" t="s">
        <v>46</v>
      </c>
      <c r="C752">
        <v>2011</v>
      </c>
      <c r="D752">
        <v>1.5</v>
      </c>
      <c r="E752">
        <v>2</v>
      </c>
      <c r="F752" s="1" t="s">
        <v>8</v>
      </c>
      <c r="G752" s="1" t="s">
        <v>618</v>
      </c>
      <c r="H752" s="1" t="s">
        <v>619</v>
      </c>
      <c r="I752" s="1" t="s">
        <v>609</v>
      </c>
      <c r="J752" s="7"/>
    </row>
    <row r="753" spans="1:10" x14ac:dyDescent="0.25">
      <c r="A753" s="1" t="s">
        <v>38</v>
      </c>
      <c r="B753" s="1" t="s">
        <v>46</v>
      </c>
      <c r="C753">
        <v>2015</v>
      </c>
      <c r="D753">
        <v>0.75</v>
      </c>
      <c r="E753">
        <v>12</v>
      </c>
      <c r="F753" s="1" t="s">
        <v>13</v>
      </c>
      <c r="G753" s="1" t="s">
        <v>618</v>
      </c>
      <c r="H753" s="1" t="s">
        <v>619</v>
      </c>
      <c r="I753" s="1" t="s">
        <v>609</v>
      </c>
      <c r="J753" s="7"/>
    </row>
    <row r="754" spans="1:10" x14ac:dyDescent="0.25">
      <c r="A754" s="1" t="s">
        <v>38</v>
      </c>
      <c r="B754" s="1" t="s">
        <v>46</v>
      </c>
      <c r="C754">
        <v>2016</v>
      </c>
      <c r="D754">
        <v>0.75</v>
      </c>
      <c r="E754">
        <v>1</v>
      </c>
      <c r="F754" s="1"/>
      <c r="G754" s="1" t="s">
        <v>618</v>
      </c>
      <c r="H754" s="1" t="s">
        <v>619</v>
      </c>
      <c r="I754" s="1" t="s">
        <v>611</v>
      </c>
      <c r="J754" s="7"/>
    </row>
    <row r="755" spans="1:10" x14ac:dyDescent="0.25">
      <c r="A755" s="1" t="s">
        <v>38</v>
      </c>
      <c r="B755" s="1" t="s">
        <v>46</v>
      </c>
      <c r="C755">
        <v>2018</v>
      </c>
      <c r="D755">
        <v>0.75</v>
      </c>
      <c r="E755">
        <v>12</v>
      </c>
      <c r="F755" s="1" t="s">
        <v>13</v>
      </c>
      <c r="G755" s="1" t="s">
        <v>618</v>
      </c>
      <c r="H755" s="1" t="s">
        <v>619</v>
      </c>
      <c r="I755" s="1" t="s">
        <v>608</v>
      </c>
      <c r="J755" s="7"/>
    </row>
    <row r="756" spans="1:10" x14ac:dyDescent="0.25">
      <c r="A756" s="1" t="s">
        <v>38</v>
      </c>
      <c r="B756" s="1" t="s">
        <v>46</v>
      </c>
      <c r="C756">
        <v>2018</v>
      </c>
      <c r="D756">
        <v>0.75</v>
      </c>
      <c r="E756">
        <v>24</v>
      </c>
      <c r="F756" s="1" t="s">
        <v>13</v>
      </c>
      <c r="G756" s="1" t="s">
        <v>618</v>
      </c>
      <c r="H756" s="1" t="s">
        <v>619</v>
      </c>
      <c r="I756" s="1" t="s">
        <v>608</v>
      </c>
      <c r="J756" s="7"/>
    </row>
    <row r="757" spans="1:10" x14ac:dyDescent="0.25">
      <c r="A757" s="1" t="s">
        <v>38</v>
      </c>
      <c r="B757" s="1" t="s">
        <v>46</v>
      </c>
      <c r="C757">
        <v>2018</v>
      </c>
      <c r="D757">
        <v>1.5</v>
      </c>
      <c r="E757">
        <v>3</v>
      </c>
      <c r="F757" s="1" t="s">
        <v>8</v>
      </c>
      <c r="G757" s="1" t="s">
        <v>618</v>
      </c>
      <c r="H757" s="1" t="s">
        <v>619</v>
      </c>
      <c r="I757" s="1" t="s">
        <v>608</v>
      </c>
      <c r="J757" s="7"/>
    </row>
    <row r="758" spans="1:10" x14ac:dyDescent="0.25">
      <c r="A758" s="1" t="s">
        <v>38</v>
      </c>
      <c r="B758" s="1" t="s">
        <v>46</v>
      </c>
      <c r="C758">
        <v>2018</v>
      </c>
      <c r="D758">
        <v>1.5</v>
      </c>
      <c r="E758">
        <v>6</v>
      </c>
      <c r="F758" s="1" t="s">
        <v>8</v>
      </c>
      <c r="G758" s="1" t="s">
        <v>618</v>
      </c>
      <c r="H758" s="1" t="s">
        <v>619</v>
      </c>
      <c r="I758" s="1" t="s">
        <v>608</v>
      </c>
      <c r="J758" s="7"/>
    </row>
    <row r="759" spans="1:10" x14ac:dyDescent="0.25">
      <c r="A759" s="1" t="s">
        <v>38</v>
      </c>
      <c r="B759" s="1" t="s">
        <v>440</v>
      </c>
      <c r="C759">
        <v>2008</v>
      </c>
      <c r="D759">
        <v>0.75</v>
      </c>
      <c r="E759">
        <v>2</v>
      </c>
      <c r="F759" s="1"/>
      <c r="G759" s="1" t="s">
        <v>618</v>
      </c>
      <c r="H759" s="1" t="s">
        <v>619</v>
      </c>
      <c r="I759" s="1" t="s">
        <v>611</v>
      </c>
      <c r="J759" s="7"/>
    </row>
    <row r="760" spans="1:10" x14ac:dyDescent="0.25">
      <c r="A760" s="1" t="s">
        <v>38</v>
      </c>
      <c r="B760" s="1" t="s">
        <v>440</v>
      </c>
      <c r="C760">
        <v>2017</v>
      </c>
      <c r="D760">
        <v>0.75</v>
      </c>
      <c r="E760">
        <v>2</v>
      </c>
      <c r="F760" s="1"/>
      <c r="G760" s="1" t="s">
        <v>618</v>
      </c>
      <c r="H760" s="1" t="s">
        <v>619</v>
      </c>
      <c r="I760" s="1" t="s">
        <v>611</v>
      </c>
      <c r="J760" s="7"/>
    </row>
    <row r="761" spans="1:10" x14ac:dyDescent="0.25">
      <c r="A761" s="1" t="s">
        <v>38</v>
      </c>
      <c r="B761" s="1" t="s">
        <v>440</v>
      </c>
      <c r="C761">
        <v>2017</v>
      </c>
      <c r="D761">
        <v>0.75</v>
      </c>
      <c r="E761">
        <v>2</v>
      </c>
      <c r="F761" s="1"/>
      <c r="G761" s="1" t="s">
        <v>618</v>
      </c>
      <c r="H761" s="1" t="s">
        <v>619</v>
      </c>
      <c r="I761" s="1" t="s">
        <v>611</v>
      </c>
      <c r="J761" s="7"/>
    </row>
    <row r="762" spans="1:10" x14ac:dyDescent="0.25">
      <c r="A762" s="1" t="s">
        <v>38</v>
      </c>
      <c r="B762" s="1" t="s">
        <v>440</v>
      </c>
      <c r="C762">
        <v>2018</v>
      </c>
      <c r="D762">
        <v>0.75</v>
      </c>
      <c r="E762">
        <v>3</v>
      </c>
      <c r="F762" s="1"/>
      <c r="G762" s="1" t="s">
        <v>618</v>
      </c>
      <c r="H762" s="1" t="s">
        <v>619</v>
      </c>
      <c r="I762" s="1" t="s">
        <v>611</v>
      </c>
      <c r="J762" s="7"/>
    </row>
    <row r="763" spans="1:10" x14ac:dyDescent="0.25">
      <c r="A763" s="1" t="s">
        <v>48</v>
      </c>
      <c r="B763" s="1" t="s">
        <v>49</v>
      </c>
      <c r="C763">
        <v>2018</v>
      </c>
      <c r="D763">
        <v>0.75</v>
      </c>
      <c r="E763">
        <v>24</v>
      </c>
      <c r="F763" s="1" t="s">
        <v>13</v>
      </c>
      <c r="G763" s="1" t="s">
        <v>618</v>
      </c>
      <c r="H763" s="1" t="s">
        <v>619</v>
      </c>
      <c r="I763" s="1" t="s">
        <v>608</v>
      </c>
      <c r="J763" s="7"/>
    </row>
    <row r="764" spans="1:10" x14ac:dyDescent="0.25">
      <c r="A764" s="1" t="s">
        <v>601</v>
      </c>
      <c r="B764" s="1" t="s">
        <v>61</v>
      </c>
      <c r="C764">
        <v>2009</v>
      </c>
      <c r="D764">
        <v>0.75</v>
      </c>
      <c r="E764">
        <v>1</v>
      </c>
      <c r="F764" s="1" t="s">
        <v>125</v>
      </c>
      <c r="G764" s="1" t="s">
        <v>618</v>
      </c>
      <c r="H764" s="1" t="s">
        <v>619</v>
      </c>
      <c r="I764" s="1" t="s">
        <v>610</v>
      </c>
      <c r="J764" s="7"/>
    </row>
    <row r="765" spans="1:10" x14ac:dyDescent="0.25">
      <c r="A765" s="1" t="s">
        <v>601</v>
      </c>
      <c r="B765" s="1" t="s">
        <v>61</v>
      </c>
      <c r="C765">
        <v>2009</v>
      </c>
      <c r="D765">
        <v>0.75</v>
      </c>
      <c r="E765">
        <v>3</v>
      </c>
      <c r="F765" s="1" t="s">
        <v>125</v>
      </c>
      <c r="G765" s="1" t="s">
        <v>618</v>
      </c>
      <c r="H765" s="1" t="s">
        <v>619</v>
      </c>
      <c r="I765" s="1" t="s">
        <v>610</v>
      </c>
      <c r="J765" s="7"/>
    </row>
    <row r="766" spans="1:10" x14ac:dyDescent="0.25">
      <c r="A766" s="1" t="s">
        <v>55</v>
      </c>
      <c r="B766" s="1" t="s">
        <v>56</v>
      </c>
      <c r="C766">
        <v>2005</v>
      </c>
      <c r="D766">
        <v>0.75</v>
      </c>
      <c r="E766">
        <v>4</v>
      </c>
      <c r="F766" s="1"/>
      <c r="G766" s="1" t="s">
        <v>618</v>
      </c>
      <c r="H766" s="1" t="s">
        <v>619</v>
      </c>
      <c r="I766" s="1" t="s">
        <v>611</v>
      </c>
      <c r="J766" s="7"/>
    </row>
    <row r="767" spans="1:10" x14ac:dyDescent="0.25">
      <c r="A767" s="1" t="s">
        <v>55</v>
      </c>
      <c r="B767" s="1" t="s">
        <v>56</v>
      </c>
      <c r="C767">
        <v>2012</v>
      </c>
      <c r="D767">
        <v>0.75</v>
      </c>
      <c r="E767">
        <v>4</v>
      </c>
      <c r="F767" s="1"/>
      <c r="G767" s="1" t="s">
        <v>618</v>
      </c>
      <c r="H767" s="1" t="s">
        <v>619</v>
      </c>
      <c r="I767" s="1" t="s">
        <v>611</v>
      </c>
      <c r="J767" s="7"/>
    </row>
    <row r="768" spans="1:10" x14ac:dyDescent="0.25">
      <c r="A768" s="1" t="s">
        <v>55</v>
      </c>
      <c r="B768" s="1" t="s">
        <v>56</v>
      </c>
      <c r="C768">
        <v>2015</v>
      </c>
      <c r="D768">
        <v>0.75</v>
      </c>
      <c r="E768">
        <v>4</v>
      </c>
      <c r="F768" s="1"/>
      <c r="G768" s="1" t="s">
        <v>618</v>
      </c>
      <c r="H768" s="1" t="s">
        <v>619</v>
      </c>
      <c r="I768" s="1" t="s">
        <v>611</v>
      </c>
      <c r="J768" s="7"/>
    </row>
    <row r="769" spans="1:10" x14ac:dyDescent="0.25">
      <c r="A769" s="1" t="s">
        <v>55</v>
      </c>
      <c r="B769" s="1" t="s">
        <v>56</v>
      </c>
      <c r="C769">
        <v>2017</v>
      </c>
      <c r="D769">
        <v>0.75</v>
      </c>
      <c r="E769">
        <v>12</v>
      </c>
      <c r="F769" s="1" t="s">
        <v>8</v>
      </c>
      <c r="G769" s="1" t="s">
        <v>618</v>
      </c>
      <c r="H769" s="1" t="s">
        <v>619</v>
      </c>
      <c r="I769" s="1" t="s">
        <v>609</v>
      </c>
      <c r="J769" s="7"/>
    </row>
    <row r="770" spans="1:10" x14ac:dyDescent="0.25">
      <c r="A770" s="1" t="s">
        <v>60</v>
      </c>
      <c r="B770" s="1" t="s">
        <v>61</v>
      </c>
      <c r="C770">
        <v>2009</v>
      </c>
      <c r="D770">
        <v>0.75</v>
      </c>
      <c r="E770">
        <v>1</v>
      </c>
      <c r="F770" s="1"/>
      <c r="G770" s="1" t="s">
        <v>618</v>
      </c>
      <c r="H770" s="1" t="s">
        <v>619</v>
      </c>
      <c r="I770" s="1" t="s">
        <v>611</v>
      </c>
      <c r="J770" s="7"/>
    </row>
    <row r="771" spans="1:10" x14ac:dyDescent="0.25">
      <c r="A771" s="1" t="s">
        <v>60</v>
      </c>
      <c r="B771" s="1" t="s">
        <v>61</v>
      </c>
      <c r="C771">
        <v>2009</v>
      </c>
      <c r="D771">
        <v>0.75</v>
      </c>
      <c r="E771">
        <v>1</v>
      </c>
      <c r="F771" s="1" t="s">
        <v>125</v>
      </c>
      <c r="G771" s="1" t="s">
        <v>618</v>
      </c>
      <c r="H771" s="1" t="s">
        <v>619</v>
      </c>
      <c r="I771" s="1" t="s">
        <v>610</v>
      </c>
      <c r="J771" s="7"/>
    </row>
    <row r="772" spans="1:10" x14ac:dyDescent="0.25">
      <c r="A772" s="1" t="s">
        <v>60</v>
      </c>
      <c r="B772" s="1" t="s">
        <v>61</v>
      </c>
      <c r="C772">
        <v>2009</v>
      </c>
      <c r="D772">
        <v>0.75</v>
      </c>
      <c r="E772">
        <v>1</v>
      </c>
      <c r="F772" s="1" t="s">
        <v>125</v>
      </c>
      <c r="G772" s="1" t="s">
        <v>618</v>
      </c>
      <c r="H772" s="1" t="s">
        <v>619</v>
      </c>
      <c r="I772" s="1" t="s">
        <v>610</v>
      </c>
      <c r="J772" s="7"/>
    </row>
    <row r="773" spans="1:10" x14ac:dyDescent="0.25">
      <c r="A773" s="1" t="s">
        <v>60</v>
      </c>
      <c r="B773" s="1" t="s">
        <v>61</v>
      </c>
      <c r="C773">
        <v>2011</v>
      </c>
      <c r="D773">
        <v>0.75</v>
      </c>
      <c r="E773">
        <v>2</v>
      </c>
      <c r="F773" s="1" t="s">
        <v>125</v>
      </c>
      <c r="G773" s="1" t="s">
        <v>618</v>
      </c>
      <c r="H773" s="1" t="s">
        <v>619</v>
      </c>
      <c r="I773" s="1" t="s">
        <v>610</v>
      </c>
      <c r="J773" s="7"/>
    </row>
    <row r="774" spans="1:10" x14ac:dyDescent="0.25">
      <c r="A774" s="1" t="s">
        <v>60</v>
      </c>
      <c r="B774" s="1" t="s">
        <v>61</v>
      </c>
      <c r="C774">
        <v>2015</v>
      </c>
      <c r="D774">
        <v>0.75</v>
      </c>
      <c r="E774">
        <v>6</v>
      </c>
      <c r="F774" s="1" t="s">
        <v>13</v>
      </c>
      <c r="G774" s="1" t="s">
        <v>618</v>
      </c>
      <c r="H774" s="1" t="s">
        <v>619</v>
      </c>
      <c r="I774" s="1" t="s">
        <v>609</v>
      </c>
      <c r="J774" s="7"/>
    </row>
    <row r="775" spans="1:10" x14ac:dyDescent="0.25">
      <c r="A775" s="1" t="s">
        <v>60</v>
      </c>
      <c r="B775" s="1" t="s">
        <v>61</v>
      </c>
      <c r="C775">
        <v>2016</v>
      </c>
      <c r="D775">
        <v>1.5</v>
      </c>
      <c r="E775">
        <v>9</v>
      </c>
      <c r="F775" s="1" t="s">
        <v>13</v>
      </c>
      <c r="G775" s="1" t="s">
        <v>618</v>
      </c>
      <c r="H775" s="1" t="s">
        <v>619</v>
      </c>
      <c r="I775" s="1" t="s">
        <v>609</v>
      </c>
      <c r="J775" s="7"/>
    </row>
    <row r="776" spans="1:10" x14ac:dyDescent="0.25">
      <c r="A776" s="1" t="s">
        <v>60</v>
      </c>
      <c r="B776" s="1" t="s">
        <v>61</v>
      </c>
      <c r="C776">
        <v>2017</v>
      </c>
      <c r="D776">
        <v>0.75</v>
      </c>
      <c r="E776">
        <v>3</v>
      </c>
      <c r="F776" s="1" t="s">
        <v>125</v>
      </c>
      <c r="G776" s="1" t="s">
        <v>618</v>
      </c>
      <c r="H776" s="1" t="s">
        <v>619</v>
      </c>
      <c r="I776" s="1" t="s">
        <v>610</v>
      </c>
      <c r="J776" s="7"/>
    </row>
    <row r="777" spans="1:10" x14ac:dyDescent="0.25">
      <c r="A777" s="1" t="s">
        <v>60</v>
      </c>
      <c r="B777" s="1" t="s">
        <v>62</v>
      </c>
      <c r="C777">
        <v>2016</v>
      </c>
      <c r="D777">
        <v>1.5</v>
      </c>
      <c r="E777">
        <v>6</v>
      </c>
      <c r="F777" s="1" t="s">
        <v>13</v>
      </c>
      <c r="G777" s="1" t="s">
        <v>618</v>
      </c>
      <c r="H777" s="1" t="s">
        <v>619</v>
      </c>
      <c r="I777" s="1" t="s">
        <v>609</v>
      </c>
      <c r="J777" s="7"/>
    </row>
    <row r="778" spans="1:10" x14ac:dyDescent="0.25">
      <c r="A778" s="1" t="s">
        <v>63</v>
      </c>
      <c r="B778" s="1" t="s">
        <v>64</v>
      </c>
      <c r="C778">
        <v>2018</v>
      </c>
      <c r="D778">
        <v>0.75</v>
      </c>
      <c r="E778">
        <v>12</v>
      </c>
      <c r="F778" s="1" t="s">
        <v>65</v>
      </c>
      <c r="G778" s="1" t="s">
        <v>618</v>
      </c>
      <c r="H778" s="1" t="s">
        <v>619</v>
      </c>
      <c r="I778" s="1" t="s">
        <v>608</v>
      </c>
      <c r="J778" s="7"/>
    </row>
    <row r="779" spans="1:10" x14ac:dyDescent="0.25">
      <c r="A779" s="1" t="s">
        <v>664</v>
      </c>
      <c r="B779" s="1" t="s">
        <v>118</v>
      </c>
      <c r="C779">
        <v>2018</v>
      </c>
      <c r="D779">
        <v>0.75</v>
      </c>
      <c r="E779">
        <v>1</v>
      </c>
      <c r="F779" s="1" t="s">
        <v>10</v>
      </c>
      <c r="G779" s="1" t="s">
        <v>618</v>
      </c>
      <c r="H779" s="1" t="s">
        <v>619</v>
      </c>
      <c r="I779" s="1" t="s">
        <v>608</v>
      </c>
      <c r="J779" s="7"/>
    </row>
    <row r="780" spans="1:10" x14ac:dyDescent="0.25">
      <c r="A780" s="1" t="s">
        <v>74</v>
      </c>
      <c r="B780" s="1" t="s">
        <v>75</v>
      </c>
      <c r="C780">
        <v>2016</v>
      </c>
      <c r="D780">
        <v>0.75</v>
      </c>
      <c r="E780">
        <v>6</v>
      </c>
      <c r="F780" s="1" t="s">
        <v>13</v>
      </c>
      <c r="G780" s="1" t="s">
        <v>618</v>
      </c>
      <c r="H780" s="1" t="s">
        <v>619</v>
      </c>
      <c r="I780" s="1" t="s">
        <v>609</v>
      </c>
      <c r="J780" s="7"/>
    </row>
    <row r="781" spans="1:10" x14ac:dyDescent="0.25">
      <c r="A781" s="1" t="s">
        <v>74</v>
      </c>
      <c r="B781" s="1" t="s">
        <v>76</v>
      </c>
      <c r="C781">
        <v>2016</v>
      </c>
      <c r="D781">
        <v>0.75</v>
      </c>
      <c r="E781">
        <v>1</v>
      </c>
      <c r="F781" s="1" t="s">
        <v>10</v>
      </c>
      <c r="G781" s="1" t="s">
        <v>618</v>
      </c>
      <c r="H781" s="1" t="s">
        <v>619</v>
      </c>
      <c r="I781" s="1" t="s">
        <v>608</v>
      </c>
      <c r="J781" s="7"/>
    </row>
    <row r="782" spans="1:10" x14ac:dyDescent="0.25">
      <c r="A782" s="1" t="s">
        <v>74</v>
      </c>
      <c r="B782" s="1" t="s">
        <v>76</v>
      </c>
      <c r="C782">
        <v>2016</v>
      </c>
      <c r="D782">
        <v>0.75</v>
      </c>
      <c r="E782">
        <v>6</v>
      </c>
      <c r="F782" s="1" t="s">
        <v>13</v>
      </c>
      <c r="G782" s="1" t="s">
        <v>618</v>
      </c>
      <c r="H782" s="1" t="s">
        <v>619</v>
      </c>
      <c r="I782" s="1" t="s">
        <v>609</v>
      </c>
      <c r="J782" s="7"/>
    </row>
    <row r="783" spans="1:10" x14ac:dyDescent="0.25">
      <c r="A783" s="1" t="s">
        <v>74</v>
      </c>
      <c r="B783" s="1" t="s">
        <v>76</v>
      </c>
      <c r="C783">
        <v>2017</v>
      </c>
      <c r="D783">
        <v>0.75</v>
      </c>
      <c r="E783">
        <v>3</v>
      </c>
      <c r="F783" s="1" t="s">
        <v>13</v>
      </c>
      <c r="G783" s="1" t="s">
        <v>618</v>
      </c>
      <c r="H783" s="1" t="s">
        <v>619</v>
      </c>
      <c r="I783" s="1" t="s">
        <v>608</v>
      </c>
      <c r="J783" s="7"/>
    </row>
    <row r="784" spans="1:10" x14ac:dyDescent="0.25">
      <c r="A784" s="1" t="s">
        <v>74</v>
      </c>
      <c r="B784" s="1" t="s">
        <v>585</v>
      </c>
      <c r="C784">
        <v>2018</v>
      </c>
      <c r="D784">
        <v>0.75</v>
      </c>
      <c r="E784">
        <v>6</v>
      </c>
      <c r="F784" s="1" t="s">
        <v>13</v>
      </c>
      <c r="G784" s="1" t="s">
        <v>618</v>
      </c>
      <c r="H784" s="1" t="s">
        <v>619</v>
      </c>
      <c r="I784" s="1" t="s">
        <v>609</v>
      </c>
      <c r="J784" s="7"/>
    </row>
    <row r="785" spans="1:10" x14ac:dyDescent="0.25">
      <c r="A785" s="1" t="s">
        <v>74</v>
      </c>
      <c r="B785" s="1" t="s">
        <v>108</v>
      </c>
      <c r="C785">
        <v>2010</v>
      </c>
      <c r="D785">
        <v>0.75</v>
      </c>
      <c r="E785">
        <v>12</v>
      </c>
      <c r="F785" s="1" t="s">
        <v>13</v>
      </c>
      <c r="G785" s="1" t="s">
        <v>618</v>
      </c>
      <c r="H785" s="1" t="s">
        <v>619</v>
      </c>
      <c r="I785" s="1" t="s">
        <v>608</v>
      </c>
      <c r="J785" s="7"/>
    </row>
    <row r="786" spans="1:10" x14ac:dyDescent="0.25">
      <c r="A786" s="1" t="s">
        <v>74</v>
      </c>
      <c r="B786" s="1" t="s">
        <v>108</v>
      </c>
      <c r="C786">
        <v>2018</v>
      </c>
      <c r="D786">
        <v>0.75</v>
      </c>
      <c r="E786">
        <v>6</v>
      </c>
      <c r="F786" s="1" t="s">
        <v>13</v>
      </c>
      <c r="G786" s="1" t="s">
        <v>618</v>
      </c>
      <c r="H786" s="1" t="s">
        <v>619</v>
      </c>
      <c r="I786" s="1" t="s">
        <v>609</v>
      </c>
      <c r="J786" s="7"/>
    </row>
    <row r="787" spans="1:10" x14ac:dyDescent="0.25">
      <c r="A787" s="1" t="s">
        <v>74</v>
      </c>
      <c r="B787" s="1" t="s">
        <v>77</v>
      </c>
      <c r="C787">
        <v>2016</v>
      </c>
      <c r="D787">
        <v>0.75</v>
      </c>
      <c r="E787">
        <v>6</v>
      </c>
      <c r="F787" s="1" t="s">
        <v>13</v>
      </c>
      <c r="G787" s="1" t="s">
        <v>618</v>
      </c>
      <c r="H787" s="1" t="s">
        <v>619</v>
      </c>
      <c r="I787" s="1" t="s">
        <v>609</v>
      </c>
      <c r="J787" s="7"/>
    </row>
    <row r="788" spans="1:10" x14ac:dyDescent="0.25">
      <c r="A788" s="1" t="s">
        <v>74</v>
      </c>
      <c r="B788" s="1" t="s">
        <v>78</v>
      </c>
      <c r="C788">
        <v>2016</v>
      </c>
      <c r="D788">
        <v>0.75</v>
      </c>
      <c r="E788">
        <v>6</v>
      </c>
      <c r="F788" s="1" t="s">
        <v>13</v>
      </c>
      <c r="G788" s="1" t="s">
        <v>618</v>
      </c>
      <c r="H788" s="1" t="s">
        <v>619</v>
      </c>
      <c r="I788" s="1" t="s">
        <v>609</v>
      </c>
      <c r="J788" s="7"/>
    </row>
    <row r="789" spans="1:10" x14ac:dyDescent="0.25">
      <c r="A789" s="1" t="s">
        <v>74</v>
      </c>
      <c r="B789" s="1" t="s">
        <v>78</v>
      </c>
      <c r="C789">
        <v>2016</v>
      </c>
      <c r="D789">
        <v>0.75</v>
      </c>
      <c r="E789">
        <v>6</v>
      </c>
      <c r="F789" s="1" t="s">
        <v>13</v>
      </c>
      <c r="G789" s="1" t="s">
        <v>618</v>
      </c>
      <c r="H789" s="1" t="s">
        <v>619</v>
      </c>
      <c r="I789" s="1" t="s">
        <v>609</v>
      </c>
      <c r="J789" s="7"/>
    </row>
    <row r="790" spans="1:10" x14ac:dyDescent="0.25">
      <c r="A790" s="1" t="s">
        <v>74</v>
      </c>
      <c r="B790" s="1" t="s">
        <v>79</v>
      </c>
      <c r="C790">
        <v>2015</v>
      </c>
      <c r="D790">
        <v>0.75</v>
      </c>
      <c r="E790">
        <v>2</v>
      </c>
      <c r="F790" s="1" t="s">
        <v>10</v>
      </c>
      <c r="G790" s="1" t="s">
        <v>618</v>
      </c>
      <c r="H790" s="1" t="s">
        <v>619</v>
      </c>
      <c r="I790" s="1" t="s">
        <v>608</v>
      </c>
      <c r="J790" s="7"/>
    </row>
    <row r="791" spans="1:10" x14ac:dyDescent="0.25">
      <c r="A791" s="1" t="s">
        <v>74</v>
      </c>
      <c r="B791" s="1" t="s">
        <v>80</v>
      </c>
      <c r="C791">
        <v>2016</v>
      </c>
      <c r="D791">
        <v>0.75</v>
      </c>
      <c r="E791">
        <v>6</v>
      </c>
      <c r="F791" s="1" t="s">
        <v>13</v>
      </c>
      <c r="G791" s="1" t="s">
        <v>618</v>
      </c>
      <c r="H791" s="1" t="s">
        <v>619</v>
      </c>
      <c r="I791" s="1" t="s">
        <v>609</v>
      </c>
      <c r="J791" s="7"/>
    </row>
    <row r="792" spans="1:10" x14ac:dyDescent="0.25">
      <c r="A792" s="1" t="s">
        <v>84</v>
      </c>
      <c r="B792" s="1" t="s">
        <v>76</v>
      </c>
      <c r="C792">
        <v>2016</v>
      </c>
      <c r="D792">
        <v>0.75</v>
      </c>
      <c r="E792">
        <v>3</v>
      </c>
      <c r="F792" s="1" t="s">
        <v>13</v>
      </c>
      <c r="G792" s="1" t="s">
        <v>618</v>
      </c>
      <c r="H792" s="1" t="s">
        <v>619</v>
      </c>
      <c r="I792" s="1" t="s">
        <v>609</v>
      </c>
      <c r="J792" s="7"/>
    </row>
    <row r="793" spans="1:10" x14ac:dyDescent="0.25">
      <c r="A793" s="1" t="s">
        <v>84</v>
      </c>
      <c r="B793" s="1" t="s">
        <v>85</v>
      </c>
      <c r="C793">
        <v>2016</v>
      </c>
      <c r="D793">
        <v>0.75</v>
      </c>
      <c r="E793">
        <v>6</v>
      </c>
      <c r="F793" s="1" t="s">
        <v>13</v>
      </c>
      <c r="G793" s="1" t="s">
        <v>618</v>
      </c>
      <c r="H793" s="1" t="s">
        <v>619</v>
      </c>
      <c r="I793" s="1" t="s">
        <v>609</v>
      </c>
      <c r="J793" s="7"/>
    </row>
    <row r="794" spans="1:10" x14ac:dyDescent="0.25">
      <c r="A794" s="1" t="s">
        <v>84</v>
      </c>
      <c r="B794" s="1" t="s">
        <v>86</v>
      </c>
      <c r="C794">
        <v>2015</v>
      </c>
      <c r="D794">
        <v>0.75</v>
      </c>
      <c r="E794">
        <v>6</v>
      </c>
      <c r="F794" s="1" t="s">
        <v>10</v>
      </c>
      <c r="G794" s="1" t="s">
        <v>618</v>
      </c>
      <c r="H794" s="1" t="s">
        <v>619</v>
      </c>
      <c r="I794" s="1" t="s">
        <v>609</v>
      </c>
      <c r="J794" s="7"/>
    </row>
    <row r="795" spans="1:10" x14ac:dyDescent="0.25">
      <c r="A795" s="1" t="s">
        <v>90</v>
      </c>
      <c r="B795" s="1" t="s">
        <v>679</v>
      </c>
      <c r="C795">
        <v>1996</v>
      </c>
      <c r="D795">
        <v>0.75</v>
      </c>
      <c r="E795">
        <v>1</v>
      </c>
      <c r="F795" s="1"/>
      <c r="G795" s="1" t="s">
        <v>618</v>
      </c>
      <c r="H795" s="1" t="s">
        <v>619</v>
      </c>
      <c r="I795" s="1" t="s">
        <v>611</v>
      </c>
      <c r="J795" s="7"/>
    </row>
    <row r="796" spans="1:10" x14ac:dyDescent="0.25">
      <c r="A796" s="1" t="s">
        <v>90</v>
      </c>
      <c r="B796" s="1" t="s">
        <v>90</v>
      </c>
      <c r="C796">
        <v>2009</v>
      </c>
      <c r="D796">
        <v>3</v>
      </c>
      <c r="E796">
        <v>2</v>
      </c>
      <c r="F796" s="1" t="s">
        <v>8</v>
      </c>
      <c r="G796" s="1" t="s">
        <v>618</v>
      </c>
      <c r="H796" s="1" t="s">
        <v>619</v>
      </c>
      <c r="I796" s="1" t="s">
        <v>609</v>
      </c>
      <c r="J796" s="7"/>
    </row>
    <row r="797" spans="1:10" x14ac:dyDescent="0.25">
      <c r="A797" s="1" t="s">
        <v>90</v>
      </c>
      <c r="B797" s="1" t="s">
        <v>90</v>
      </c>
      <c r="C797">
        <v>2012</v>
      </c>
      <c r="D797">
        <v>1.5</v>
      </c>
      <c r="E797">
        <v>6</v>
      </c>
      <c r="F797" s="1" t="s">
        <v>8</v>
      </c>
      <c r="G797" s="1" t="s">
        <v>618</v>
      </c>
      <c r="H797" s="1" t="s">
        <v>619</v>
      </c>
      <c r="I797" s="1" t="s">
        <v>609</v>
      </c>
      <c r="J797" s="7"/>
    </row>
    <row r="798" spans="1:10" x14ac:dyDescent="0.25">
      <c r="A798" s="1" t="s">
        <v>90</v>
      </c>
      <c r="B798" s="1" t="s">
        <v>90</v>
      </c>
      <c r="C798">
        <v>2014</v>
      </c>
      <c r="D798">
        <v>0.75</v>
      </c>
      <c r="E798">
        <v>12</v>
      </c>
      <c r="F798" s="1" t="s">
        <v>8</v>
      </c>
      <c r="G798" s="1" t="s">
        <v>618</v>
      </c>
      <c r="H798" s="1" t="s">
        <v>619</v>
      </c>
      <c r="I798" s="1" t="s">
        <v>609</v>
      </c>
      <c r="J798" s="7"/>
    </row>
    <row r="799" spans="1:10" x14ac:dyDescent="0.25">
      <c r="A799" s="1" t="s">
        <v>90</v>
      </c>
      <c r="B799" s="1" t="s">
        <v>90</v>
      </c>
      <c r="C799">
        <v>2015</v>
      </c>
      <c r="D799">
        <v>0.75</v>
      </c>
      <c r="E799">
        <v>12</v>
      </c>
      <c r="F799" s="1" t="s">
        <v>8</v>
      </c>
      <c r="G799" s="1" t="s">
        <v>618</v>
      </c>
      <c r="H799" s="1" t="s">
        <v>619</v>
      </c>
      <c r="I799" s="1" t="s">
        <v>609</v>
      </c>
      <c r="J799" s="7"/>
    </row>
    <row r="800" spans="1:10" x14ac:dyDescent="0.25">
      <c r="A800" s="1" t="s">
        <v>90</v>
      </c>
      <c r="B800" s="1" t="s">
        <v>90</v>
      </c>
      <c r="C800">
        <v>2015</v>
      </c>
      <c r="D800">
        <v>1.5</v>
      </c>
      <c r="E800">
        <v>6</v>
      </c>
      <c r="F800" s="1" t="s">
        <v>8</v>
      </c>
      <c r="G800" s="1" t="s">
        <v>618</v>
      </c>
      <c r="H800" s="1" t="s">
        <v>619</v>
      </c>
      <c r="I800" s="1" t="s">
        <v>609</v>
      </c>
      <c r="J800" s="7"/>
    </row>
    <row r="801" spans="1:10" x14ac:dyDescent="0.25">
      <c r="A801" s="1" t="s">
        <v>90</v>
      </c>
      <c r="B801" s="1" t="s">
        <v>90</v>
      </c>
      <c r="C801">
        <v>2015</v>
      </c>
      <c r="D801">
        <v>3</v>
      </c>
      <c r="E801">
        <v>1</v>
      </c>
      <c r="F801" s="1" t="s">
        <v>8</v>
      </c>
      <c r="G801" s="1" t="s">
        <v>618</v>
      </c>
      <c r="H801" s="1" t="s">
        <v>619</v>
      </c>
      <c r="I801" s="1" t="s">
        <v>609</v>
      </c>
      <c r="J801" s="7"/>
    </row>
    <row r="802" spans="1:10" x14ac:dyDescent="0.25">
      <c r="A802" s="1" t="s">
        <v>206</v>
      </c>
      <c r="B802" s="1" t="s">
        <v>679</v>
      </c>
      <c r="C802">
        <v>2000</v>
      </c>
      <c r="D802">
        <v>1.5</v>
      </c>
      <c r="E802">
        <v>1</v>
      </c>
      <c r="F802" s="1"/>
      <c r="G802" s="1" t="s">
        <v>618</v>
      </c>
      <c r="H802" s="1" t="s">
        <v>619</v>
      </c>
      <c r="I802" s="1" t="s">
        <v>611</v>
      </c>
      <c r="J802" s="7"/>
    </row>
    <row r="803" spans="1:10" x14ac:dyDescent="0.25">
      <c r="A803" s="1" t="s">
        <v>206</v>
      </c>
      <c r="B803" s="1" t="s">
        <v>679</v>
      </c>
      <c r="C803">
        <v>2016</v>
      </c>
      <c r="D803">
        <v>0.75</v>
      </c>
      <c r="E803">
        <v>2</v>
      </c>
      <c r="F803" s="1" t="s">
        <v>125</v>
      </c>
      <c r="G803" s="1" t="s">
        <v>618</v>
      </c>
      <c r="H803" s="1" t="s">
        <v>619</v>
      </c>
      <c r="I803" s="1" t="s">
        <v>610</v>
      </c>
      <c r="J803" s="7"/>
    </row>
    <row r="804" spans="1:10" x14ac:dyDescent="0.25">
      <c r="A804" s="1" t="s">
        <v>206</v>
      </c>
      <c r="B804" s="1" t="s">
        <v>679</v>
      </c>
      <c r="C804">
        <v>2016</v>
      </c>
      <c r="D804">
        <v>0.75</v>
      </c>
      <c r="E804">
        <v>12</v>
      </c>
      <c r="F804" s="1" t="s">
        <v>8</v>
      </c>
      <c r="G804" s="1" t="s">
        <v>618</v>
      </c>
      <c r="H804" s="1" t="s">
        <v>619</v>
      </c>
      <c r="I804" s="1" t="s">
        <v>609</v>
      </c>
      <c r="J804" s="7"/>
    </row>
    <row r="805" spans="1:10" x14ac:dyDescent="0.25">
      <c r="A805" s="1" t="s">
        <v>206</v>
      </c>
      <c r="B805" s="1" t="s">
        <v>679</v>
      </c>
      <c r="C805">
        <v>2017</v>
      </c>
      <c r="D805">
        <v>0.75</v>
      </c>
      <c r="E805">
        <v>6</v>
      </c>
      <c r="F805" s="1"/>
      <c r="G805" s="1" t="s">
        <v>618</v>
      </c>
      <c r="H805" s="1" t="s">
        <v>619</v>
      </c>
      <c r="I805" s="1" t="s">
        <v>611</v>
      </c>
      <c r="J805" s="7"/>
    </row>
    <row r="806" spans="1:10" x14ac:dyDescent="0.25">
      <c r="A806" s="1" t="s">
        <v>206</v>
      </c>
      <c r="B806" s="1" t="s">
        <v>679</v>
      </c>
      <c r="C806">
        <v>2017</v>
      </c>
      <c r="D806">
        <v>0.75</v>
      </c>
      <c r="E806">
        <v>6</v>
      </c>
      <c r="F806" s="1" t="s">
        <v>8</v>
      </c>
      <c r="G806" s="1" t="s">
        <v>618</v>
      </c>
      <c r="H806" s="1" t="s">
        <v>619</v>
      </c>
      <c r="I806" s="1" t="s">
        <v>611</v>
      </c>
      <c r="J806" s="7"/>
    </row>
    <row r="807" spans="1:10" x14ac:dyDescent="0.25">
      <c r="A807" s="1" t="s">
        <v>206</v>
      </c>
      <c r="B807" s="1" t="s">
        <v>679</v>
      </c>
      <c r="C807">
        <v>2018</v>
      </c>
      <c r="D807">
        <v>0.75</v>
      </c>
      <c r="E807">
        <v>6</v>
      </c>
      <c r="F807" s="1"/>
      <c r="G807" s="1" t="s">
        <v>618</v>
      </c>
      <c r="H807" s="1" t="s">
        <v>619</v>
      </c>
      <c r="I807" s="1" t="s">
        <v>611</v>
      </c>
      <c r="J807" s="7"/>
    </row>
    <row r="808" spans="1:10" x14ac:dyDescent="0.25">
      <c r="A808" s="1" t="s">
        <v>206</v>
      </c>
      <c r="B808" s="1" t="s">
        <v>679</v>
      </c>
      <c r="C808">
        <v>2018</v>
      </c>
      <c r="D808">
        <v>0.75</v>
      </c>
      <c r="E808">
        <v>48</v>
      </c>
      <c r="F808" s="1" t="s">
        <v>8</v>
      </c>
      <c r="G808" s="1" t="s">
        <v>618</v>
      </c>
      <c r="H808" s="1" t="s">
        <v>619</v>
      </c>
      <c r="I808" s="1" t="s">
        <v>608</v>
      </c>
      <c r="J808" s="7"/>
    </row>
    <row r="809" spans="1:10" x14ac:dyDescent="0.25">
      <c r="A809" s="1" t="s">
        <v>206</v>
      </c>
      <c r="B809" s="1" t="s">
        <v>679</v>
      </c>
      <c r="C809">
        <v>2018</v>
      </c>
      <c r="D809">
        <v>1.5</v>
      </c>
      <c r="E809">
        <v>6</v>
      </c>
      <c r="F809" s="1" t="s">
        <v>8</v>
      </c>
      <c r="G809" s="1" t="s">
        <v>618</v>
      </c>
      <c r="H809" s="1" t="s">
        <v>619</v>
      </c>
      <c r="I809" s="1" t="s">
        <v>608</v>
      </c>
      <c r="J809" s="7"/>
    </row>
    <row r="810" spans="1:10" x14ac:dyDescent="0.25">
      <c r="A810" s="1" t="s">
        <v>206</v>
      </c>
      <c r="B810" s="1" t="s">
        <v>679</v>
      </c>
      <c r="C810">
        <v>2018</v>
      </c>
      <c r="D810">
        <v>3</v>
      </c>
      <c r="E810">
        <v>1</v>
      </c>
      <c r="F810" s="1" t="s">
        <v>8</v>
      </c>
      <c r="G810" s="1" t="s">
        <v>618</v>
      </c>
      <c r="H810" s="1" t="s">
        <v>619</v>
      </c>
      <c r="I810" s="1" t="s">
        <v>608</v>
      </c>
      <c r="J810" s="7"/>
    </row>
    <row r="811" spans="1:10" x14ac:dyDescent="0.25">
      <c r="A811" s="1" t="s">
        <v>206</v>
      </c>
      <c r="B811" s="1" t="s">
        <v>679</v>
      </c>
      <c r="C811">
        <v>2018</v>
      </c>
      <c r="D811">
        <v>6</v>
      </c>
      <c r="E811">
        <v>1</v>
      </c>
      <c r="F811" s="1" t="s">
        <v>8</v>
      </c>
      <c r="G811" s="1" t="s">
        <v>618</v>
      </c>
      <c r="H811" s="1" t="s">
        <v>619</v>
      </c>
      <c r="I811" s="1" t="s">
        <v>608</v>
      </c>
      <c r="J811" s="7"/>
    </row>
    <row r="812" spans="1:10" x14ac:dyDescent="0.25">
      <c r="A812" s="1" t="s">
        <v>206</v>
      </c>
      <c r="B812" s="1" t="s">
        <v>679</v>
      </c>
      <c r="C812">
        <v>2019</v>
      </c>
      <c r="D812">
        <v>0.75</v>
      </c>
      <c r="E812">
        <v>6</v>
      </c>
      <c r="F812" s="1" t="s">
        <v>8</v>
      </c>
      <c r="G812" s="1" t="s">
        <v>618</v>
      </c>
      <c r="H812" s="1" t="s">
        <v>619</v>
      </c>
      <c r="I812" s="1" t="s">
        <v>608</v>
      </c>
      <c r="J812" s="7"/>
    </row>
    <row r="813" spans="1:10" x14ac:dyDescent="0.25">
      <c r="A813" s="1" t="s">
        <v>206</v>
      </c>
      <c r="B813" s="1" t="s">
        <v>679</v>
      </c>
      <c r="C813">
        <v>2019</v>
      </c>
      <c r="D813">
        <v>0.75</v>
      </c>
      <c r="E813">
        <v>12</v>
      </c>
      <c r="F813" s="1" t="s">
        <v>8</v>
      </c>
      <c r="G813" s="1" t="s">
        <v>618</v>
      </c>
      <c r="H813" s="1" t="s">
        <v>619</v>
      </c>
      <c r="I813" s="1" t="s">
        <v>608</v>
      </c>
      <c r="J813" s="7"/>
    </row>
    <row r="814" spans="1:10" x14ac:dyDescent="0.25">
      <c r="A814" s="1" t="s">
        <v>206</v>
      </c>
      <c r="B814" s="1" t="s">
        <v>679</v>
      </c>
      <c r="C814">
        <v>2019</v>
      </c>
      <c r="D814">
        <v>0.75</v>
      </c>
      <c r="E814">
        <v>18</v>
      </c>
      <c r="F814" s="1" t="s">
        <v>8</v>
      </c>
      <c r="G814" s="1" t="s">
        <v>618</v>
      </c>
      <c r="H814" s="1" t="s">
        <v>619</v>
      </c>
      <c r="I814" s="1" t="s">
        <v>608</v>
      </c>
      <c r="J814" s="7"/>
    </row>
    <row r="815" spans="1:10" x14ac:dyDescent="0.25">
      <c r="A815" s="1" t="s">
        <v>206</v>
      </c>
      <c r="B815" s="1" t="s">
        <v>679</v>
      </c>
      <c r="C815">
        <v>2019</v>
      </c>
      <c r="D815">
        <v>1.5</v>
      </c>
      <c r="E815">
        <v>6</v>
      </c>
      <c r="F815" s="1" t="s">
        <v>8</v>
      </c>
      <c r="G815" s="1" t="s">
        <v>618</v>
      </c>
      <c r="H815" s="1" t="s">
        <v>619</v>
      </c>
      <c r="I815" s="1" t="s">
        <v>608</v>
      </c>
      <c r="J815" s="7"/>
    </row>
    <row r="816" spans="1:10" x14ac:dyDescent="0.25">
      <c r="A816" s="1" t="s">
        <v>206</v>
      </c>
      <c r="B816" s="1" t="s">
        <v>679</v>
      </c>
      <c r="C816">
        <v>2019</v>
      </c>
      <c r="D816">
        <v>3</v>
      </c>
      <c r="E816">
        <v>1</v>
      </c>
      <c r="F816" s="1" t="s">
        <v>8</v>
      </c>
      <c r="G816" s="1" t="s">
        <v>618</v>
      </c>
      <c r="H816" s="1" t="s">
        <v>619</v>
      </c>
      <c r="I816" s="1" t="s">
        <v>608</v>
      </c>
      <c r="J816" s="7"/>
    </row>
    <row r="817" spans="1:10" x14ac:dyDescent="0.25">
      <c r="A817" s="1" t="s">
        <v>206</v>
      </c>
      <c r="B817" s="1" t="s">
        <v>679</v>
      </c>
      <c r="C817">
        <v>2019</v>
      </c>
      <c r="D817">
        <v>6</v>
      </c>
      <c r="E817">
        <v>1</v>
      </c>
      <c r="F817" s="1" t="s">
        <v>8</v>
      </c>
      <c r="G817" s="1" t="s">
        <v>618</v>
      </c>
      <c r="H817" s="1" t="s">
        <v>619</v>
      </c>
      <c r="I817" s="1" t="s">
        <v>608</v>
      </c>
      <c r="J817" s="7"/>
    </row>
    <row r="818" spans="1:10" x14ac:dyDescent="0.25">
      <c r="A818" s="1" t="s">
        <v>206</v>
      </c>
      <c r="B818" s="1" t="s">
        <v>93</v>
      </c>
      <c r="C818">
        <v>2018</v>
      </c>
      <c r="D818">
        <v>0.75</v>
      </c>
      <c r="E818">
        <v>6</v>
      </c>
      <c r="F818" s="1" t="s">
        <v>8</v>
      </c>
      <c r="G818" s="1" t="s">
        <v>618</v>
      </c>
      <c r="H818" s="1" t="s">
        <v>619</v>
      </c>
      <c r="I818" s="1" t="s">
        <v>608</v>
      </c>
      <c r="J818" s="7"/>
    </row>
    <row r="819" spans="1:10" x14ac:dyDescent="0.25">
      <c r="A819" s="1" t="s">
        <v>206</v>
      </c>
      <c r="B819" s="1" t="s">
        <v>93</v>
      </c>
      <c r="C819">
        <v>2018</v>
      </c>
      <c r="D819">
        <v>0.75</v>
      </c>
      <c r="E819">
        <v>6</v>
      </c>
      <c r="F819" s="1" t="s">
        <v>8</v>
      </c>
      <c r="G819" s="1" t="s">
        <v>618</v>
      </c>
      <c r="H819" s="1" t="s">
        <v>619</v>
      </c>
      <c r="I819" s="1" t="s">
        <v>608</v>
      </c>
      <c r="J819" s="7"/>
    </row>
    <row r="820" spans="1:10" x14ac:dyDescent="0.25">
      <c r="A820" s="1" t="s">
        <v>206</v>
      </c>
      <c r="B820" s="1" t="s">
        <v>93</v>
      </c>
      <c r="C820">
        <v>2019</v>
      </c>
      <c r="D820">
        <v>0.75</v>
      </c>
      <c r="E820">
        <v>6</v>
      </c>
      <c r="F820" s="1" t="s">
        <v>8</v>
      </c>
      <c r="G820" s="1" t="s">
        <v>618</v>
      </c>
      <c r="H820" s="1" t="s">
        <v>619</v>
      </c>
      <c r="I820" s="1" t="s">
        <v>608</v>
      </c>
      <c r="J820" s="7"/>
    </row>
    <row r="821" spans="1:10" x14ac:dyDescent="0.25">
      <c r="A821" s="1" t="s">
        <v>206</v>
      </c>
      <c r="B821" s="1" t="s">
        <v>49</v>
      </c>
      <c r="C821">
        <v>2018</v>
      </c>
      <c r="D821">
        <v>0.75</v>
      </c>
      <c r="E821">
        <v>6</v>
      </c>
      <c r="F821" s="1" t="s">
        <v>8</v>
      </c>
      <c r="G821" s="1" t="s">
        <v>618</v>
      </c>
      <c r="H821" s="1" t="s">
        <v>619</v>
      </c>
      <c r="I821" s="1" t="s">
        <v>608</v>
      </c>
      <c r="J821" s="7"/>
    </row>
    <row r="822" spans="1:10" x14ac:dyDescent="0.25">
      <c r="A822" s="1" t="s">
        <v>206</v>
      </c>
      <c r="B822" s="1" t="s">
        <v>49</v>
      </c>
      <c r="C822">
        <v>2018</v>
      </c>
      <c r="D822">
        <v>0.75</v>
      </c>
      <c r="E822">
        <v>6</v>
      </c>
      <c r="F822" s="1" t="s">
        <v>8</v>
      </c>
      <c r="G822" s="1" t="s">
        <v>618</v>
      </c>
      <c r="H822" s="1" t="s">
        <v>619</v>
      </c>
      <c r="I822" s="1" t="s">
        <v>608</v>
      </c>
      <c r="J822" s="7"/>
    </row>
    <row r="823" spans="1:10" x14ac:dyDescent="0.25">
      <c r="A823" s="1" t="s">
        <v>206</v>
      </c>
      <c r="B823" s="1" t="s">
        <v>49</v>
      </c>
      <c r="C823">
        <v>2019</v>
      </c>
      <c r="D823">
        <v>0.75</v>
      </c>
      <c r="E823">
        <v>6</v>
      </c>
      <c r="F823" s="1" t="s">
        <v>8</v>
      </c>
      <c r="G823" s="1" t="s">
        <v>618</v>
      </c>
      <c r="H823" s="1" t="s">
        <v>619</v>
      </c>
      <c r="I823" s="1" t="s">
        <v>608</v>
      </c>
      <c r="J823" s="7"/>
    </row>
    <row r="824" spans="1:10" x14ac:dyDescent="0.25">
      <c r="A824" s="1" t="s">
        <v>91</v>
      </c>
      <c r="B824" s="1" t="s">
        <v>92</v>
      </c>
      <c r="C824">
        <v>2005</v>
      </c>
      <c r="D824">
        <v>0.75</v>
      </c>
      <c r="E824">
        <v>3</v>
      </c>
      <c r="F824" s="1"/>
      <c r="G824" s="1" t="s">
        <v>618</v>
      </c>
      <c r="H824" s="1" t="s">
        <v>619</v>
      </c>
      <c r="I824" s="1" t="s">
        <v>611</v>
      </c>
      <c r="J824" s="7"/>
    </row>
    <row r="825" spans="1:10" x14ac:dyDescent="0.25">
      <c r="A825" s="1" t="s">
        <v>91</v>
      </c>
      <c r="B825" s="1" t="s">
        <v>92</v>
      </c>
      <c r="C825">
        <v>2015</v>
      </c>
      <c r="D825">
        <v>0.75</v>
      </c>
      <c r="E825">
        <v>4</v>
      </c>
      <c r="F825" s="1" t="s">
        <v>10</v>
      </c>
      <c r="G825" s="1" t="s">
        <v>618</v>
      </c>
      <c r="H825" s="1" t="s">
        <v>619</v>
      </c>
      <c r="I825" s="1" t="s">
        <v>608</v>
      </c>
      <c r="J825" s="7"/>
    </row>
    <row r="826" spans="1:10" x14ac:dyDescent="0.25">
      <c r="A826" s="1" t="s">
        <v>91</v>
      </c>
      <c r="B826" s="1" t="s">
        <v>92</v>
      </c>
      <c r="C826">
        <v>2015</v>
      </c>
      <c r="D826">
        <v>0.75</v>
      </c>
      <c r="E826">
        <v>5</v>
      </c>
      <c r="F826" s="1" t="s">
        <v>10</v>
      </c>
      <c r="G826" s="1" t="s">
        <v>618</v>
      </c>
      <c r="H826" s="1" t="s">
        <v>619</v>
      </c>
      <c r="I826" s="1" t="s">
        <v>608</v>
      </c>
      <c r="J826" s="7"/>
    </row>
    <row r="827" spans="1:10" x14ac:dyDescent="0.25">
      <c r="A827" s="1" t="s">
        <v>91</v>
      </c>
      <c r="B827" s="1" t="s">
        <v>92</v>
      </c>
      <c r="C827">
        <v>2016</v>
      </c>
      <c r="D827">
        <v>0.75</v>
      </c>
      <c r="E827">
        <v>1</v>
      </c>
      <c r="F827" s="1" t="s">
        <v>10</v>
      </c>
      <c r="G827" s="1" t="s">
        <v>618</v>
      </c>
      <c r="H827" s="1" t="s">
        <v>619</v>
      </c>
      <c r="I827" s="1" t="s">
        <v>608</v>
      </c>
      <c r="J827" s="7"/>
    </row>
    <row r="828" spans="1:10" x14ac:dyDescent="0.25">
      <c r="A828" s="1" t="s">
        <v>91</v>
      </c>
      <c r="B828" s="1" t="s">
        <v>92</v>
      </c>
      <c r="C828">
        <v>2016</v>
      </c>
      <c r="D828">
        <v>0.75</v>
      </c>
      <c r="E828">
        <v>6</v>
      </c>
      <c r="F828" s="1" t="s">
        <v>10</v>
      </c>
      <c r="G828" s="1" t="s">
        <v>618</v>
      </c>
      <c r="H828" s="1" t="s">
        <v>619</v>
      </c>
      <c r="I828" s="1" t="s">
        <v>608</v>
      </c>
      <c r="J828" s="7"/>
    </row>
    <row r="829" spans="1:10" x14ac:dyDescent="0.25">
      <c r="A829" s="1" t="s">
        <v>91</v>
      </c>
      <c r="B829" s="1" t="s">
        <v>92</v>
      </c>
      <c r="C829">
        <v>2017</v>
      </c>
      <c r="D829">
        <v>0.75</v>
      </c>
      <c r="E829">
        <v>6</v>
      </c>
      <c r="F829" s="1" t="s">
        <v>10</v>
      </c>
      <c r="G829" s="1" t="s">
        <v>618</v>
      </c>
      <c r="H829" s="1" t="s">
        <v>619</v>
      </c>
      <c r="I829" s="1" t="s">
        <v>608</v>
      </c>
      <c r="J829" s="7"/>
    </row>
    <row r="830" spans="1:10" x14ac:dyDescent="0.25">
      <c r="A830" s="1" t="s">
        <v>91</v>
      </c>
      <c r="B830" s="1" t="s">
        <v>93</v>
      </c>
      <c r="C830">
        <v>1996</v>
      </c>
      <c r="D830">
        <v>0.75</v>
      </c>
      <c r="E830">
        <v>1</v>
      </c>
      <c r="F830" s="1" t="s">
        <v>10</v>
      </c>
      <c r="G830" s="1" t="s">
        <v>618</v>
      </c>
      <c r="H830" s="1" t="s">
        <v>619</v>
      </c>
      <c r="I830" s="1" t="s">
        <v>609</v>
      </c>
      <c r="J830" s="7"/>
    </row>
    <row r="831" spans="1:10" x14ac:dyDescent="0.25">
      <c r="A831" s="1" t="s">
        <v>91</v>
      </c>
      <c r="B831" s="1" t="s">
        <v>93</v>
      </c>
      <c r="C831">
        <v>1999</v>
      </c>
      <c r="D831">
        <v>0.75</v>
      </c>
      <c r="E831">
        <v>1</v>
      </c>
      <c r="F831" s="1" t="s">
        <v>10</v>
      </c>
      <c r="G831" s="1" t="s">
        <v>618</v>
      </c>
      <c r="H831" s="1" t="s">
        <v>619</v>
      </c>
      <c r="I831" s="1" t="s">
        <v>609</v>
      </c>
      <c r="J831" s="7"/>
    </row>
    <row r="832" spans="1:10" x14ac:dyDescent="0.25">
      <c r="A832" s="1" t="s">
        <v>91</v>
      </c>
      <c r="B832" s="1" t="s">
        <v>93</v>
      </c>
      <c r="C832">
        <v>2001</v>
      </c>
      <c r="D832">
        <v>0.75</v>
      </c>
      <c r="E832">
        <v>1</v>
      </c>
      <c r="F832" s="1" t="s">
        <v>10</v>
      </c>
      <c r="G832" s="1" t="s">
        <v>618</v>
      </c>
      <c r="H832" s="1" t="s">
        <v>619</v>
      </c>
      <c r="I832" s="1" t="s">
        <v>609</v>
      </c>
      <c r="J832" s="7"/>
    </row>
    <row r="833" spans="1:10" x14ac:dyDescent="0.25">
      <c r="A833" s="1" t="s">
        <v>91</v>
      </c>
      <c r="B833" s="1" t="s">
        <v>93</v>
      </c>
      <c r="C833">
        <v>2001</v>
      </c>
      <c r="D833">
        <v>0.75</v>
      </c>
      <c r="E833">
        <v>1</v>
      </c>
      <c r="F833" s="1" t="s">
        <v>10</v>
      </c>
      <c r="G833" s="1" t="s">
        <v>618</v>
      </c>
      <c r="H833" s="1" t="s">
        <v>619</v>
      </c>
      <c r="I833" s="1" t="s">
        <v>609</v>
      </c>
      <c r="J833" s="7"/>
    </row>
    <row r="834" spans="1:10" x14ac:dyDescent="0.25">
      <c r="A834" s="1" t="s">
        <v>91</v>
      </c>
      <c r="B834" s="1" t="s">
        <v>93</v>
      </c>
      <c r="C834">
        <v>2010</v>
      </c>
      <c r="D834">
        <v>0.75</v>
      </c>
      <c r="E834">
        <v>1</v>
      </c>
      <c r="F834" s="1" t="s">
        <v>10</v>
      </c>
      <c r="G834" s="1" t="s">
        <v>618</v>
      </c>
      <c r="H834" s="1" t="s">
        <v>619</v>
      </c>
      <c r="I834" s="1" t="s">
        <v>609</v>
      </c>
      <c r="J834" s="7"/>
    </row>
    <row r="835" spans="1:10" x14ac:dyDescent="0.25">
      <c r="A835" s="1" t="s">
        <v>91</v>
      </c>
      <c r="B835" s="1" t="s">
        <v>93</v>
      </c>
      <c r="C835">
        <v>2010</v>
      </c>
      <c r="D835">
        <v>0.75</v>
      </c>
      <c r="E835">
        <v>1</v>
      </c>
      <c r="F835" s="1" t="s">
        <v>10</v>
      </c>
      <c r="G835" s="1" t="s">
        <v>618</v>
      </c>
      <c r="H835" s="1" t="s">
        <v>619</v>
      </c>
      <c r="I835" s="1" t="s">
        <v>609</v>
      </c>
      <c r="J835" s="7"/>
    </row>
    <row r="836" spans="1:10" x14ac:dyDescent="0.25">
      <c r="A836" s="1" t="s">
        <v>91</v>
      </c>
      <c r="B836" s="1" t="s">
        <v>93</v>
      </c>
      <c r="C836">
        <v>2010</v>
      </c>
      <c r="D836">
        <v>0.75</v>
      </c>
      <c r="E836">
        <v>1</v>
      </c>
      <c r="F836" s="1" t="s">
        <v>10</v>
      </c>
      <c r="G836" s="1" t="s">
        <v>618</v>
      </c>
      <c r="H836" s="1" t="s">
        <v>619</v>
      </c>
      <c r="I836" s="1" t="s">
        <v>609</v>
      </c>
      <c r="J836" s="7"/>
    </row>
    <row r="837" spans="1:10" x14ac:dyDescent="0.25">
      <c r="A837" s="1" t="s">
        <v>91</v>
      </c>
      <c r="B837" s="1" t="s">
        <v>93</v>
      </c>
      <c r="C837">
        <v>2012</v>
      </c>
      <c r="D837">
        <v>0.75</v>
      </c>
      <c r="E837">
        <v>1</v>
      </c>
      <c r="F837" s="1" t="s">
        <v>10</v>
      </c>
      <c r="G837" s="1" t="s">
        <v>618</v>
      </c>
      <c r="H837" s="1" t="s">
        <v>619</v>
      </c>
      <c r="I837" s="1" t="s">
        <v>609</v>
      </c>
      <c r="J837" s="7"/>
    </row>
    <row r="838" spans="1:10" x14ac:dyDescent="0.25">
      <c r="A838" s="1" t="s">
        <v>91</v>
      </c>
      <c r="B838" s="1" t="s">
        <v>93</v>
      </c>
      <c r="C838">
        <v>2012</v>
      </c>
      <c r="D838">
        <v>0.75</v>
      </c>
      <c r="E838">
        <v>1</v>
      </c>
      <c r="F838" s="1" t="s">
        <v>10</v>
      </c>
      <c r="G838" s="1" t="s">
        <v>618</v>
      </c>
      <c r="H838" s="1" t="s">
        <v>619</v>
      </c>
      <c r="I838" s="1" t="s">
        <v>609</v>
      </c>
      <c r="J838" s="7"/>
    </row>
    <row r="839" spans="1:10" x14ac:dyDescent="0.25">
      <c r="A839" s="1" t="s">
        <v>91</v>
      </c>
      <c r="B839" s="1" t="s">
        <v>93</v>
      </c>
      <c r="C839">
        <v>2012</v>
      </c>
      <c r="D839">
        <v>0.75</v>
      </c>
      <c r="E839">
        <v>1</v>
      </c>
      <c r="F839" s="1" t="s">
        <v>10</v>
      </c>
      <c r="G839" s="1" t="s">
        <v>618</v>
      </c>
      <c r="H839" s="1" t="s">
        <v>619</v>
      </c>
      <c r="I839" s="1" t="s">
        <v>609</v>
      </c>
      <c r="J839" s="7"/>
    </row>
    <row r="840" spans="1:10" x14ac:dyDescent="0.25">
      <c r="A840" s="1" t="s">
        <v>91</v>
      </c>
      <c r="B840" s="1" t="s">
        <v>93</v>
      </c>
      <c r="C840">
        <v>2017</v>
      </c>
      <c r="D840">
        <v>0.75</v>
      </c>
      <c r="E840">
        <v>2</v>
      </c>
      <c r="F840" s="1" t="s">
        <v>10</v>
      </c>
      <c r="G840" s="1" t="s">
        <v>618</v>
      </c>
      <c r="H840" s="1" t="s">
        <v>619</v>
      </c>
      <c r="I840" s="1" t="s">
        <v>608</v>
      </c>
      <c r="J840" s="7"/>
    </row>
    <row r="841" spans="1:10" x14ac:dyDescent="0.25">
      <c r="A841" s="1" t="s">
        <v>91</v>
      </c>
      <c r="B841" s="1" t="s">
        <v>454</v>
      </c>
      <c r="C841">
        <v>2000</v>
      </c>
      <c r="D841">
        <v>0.75</v>
      </c>
      <c r="E841">
        <v>1</v>
      </c>
      <c r="F841" s="1" t="s">
        <v>10</v>
      </c>
      <c r="G841" s="1" t="s">
        <v>618</v>
      </c>
      <c r="H841" s="1" t="s">
        <v>619</v>
      </c>
      <c r="I841" s="1" t="s">
        <v>609</v>
      </c>
      <c r="J841" s="7"/>
    </row>
    <row r="842" spans="1:10" x14ac:dyDescent="0.25">
      <c r="A842" s="1" t="s">
        <v>91</v>
      </c>
      <c r="B842" s="1" t="s">
        <v>454</v>
      </c>
      <c r="C842">
        <v>2007</v>
      </c>
      <c r="D842">
        <v>0.75</v>
      </c>
      <c r="E842">
        <v>1</v>
      </c>
      <c r="F842" s="1"/>
      <c r="G842" s="1" t="s">
        <v>618</v>
      </c>
      <c r="H842" s="1" t="s">
        <v>619</v>
      </c>
      <c r="I842" s="1" t="s">
        <v>611</v>
      </c>
      <c r="J842" s="7"/>
    </row>
    <row r="843" spans="1:10" x14ac:dyDescent="0.25">
      <c r="A843" s="1" t="s">
        <v>91</v>
      </c>
      <c r="B843" s="1" t="s">
        <v>454</v>
      </c>
      <c r="C843">
        <v>2012</v>
      </c>
      <c r="D843">
        <v>0.75</v>
      </c>
      <c r="E843">
        <v>12</v>
      </c>
      <c r="F843" s="1" t="s">
        <v>13</v>
      </c>
      <c r="G843" s="1" t="s">
        <v>618</v>
      </c>
      <c r="H843" s="1" t="s">
        <v>619</v>
      </c>
      <c r="I843" s="1" t="s">
        <v>609</v>
      </c>
      <c r="J843" s="7"/>
    </row>
    <row r="844" spans="1:10" x14ac:dyDescent="0.25">
      <c r="A844" s="1" t="s">
        <v>91</v>
      </c>
      <c r="B844" s="1" t="s">
        <v>454</v>
      </c>
      <c r="C844">
        <v>2015</v>
      </c>
      <c r="D844">
        <v>0.75</v>
      </c>
      <c r="E844">
        <v>2</v>
      </c>
      <c r="F844" s="1" t="s">
        <v>10</v>
      </c>
      <c r="G844" s="1" t="s">
        <v>618</v>
      </c>
      <c r="H844" s="1" t="s">
        <v>619</v>
      </c>
      <c r="I844" s="1" t="s">
        <v>608</v>
      </c>
      <c r="J844" s="7"/>
    </row>
    <row r="845" spans="1:10" x14ac:dyDescent="0.25">
      <c r="A845" s="1" t="s">
        <v>91</v>
      </c>
      <c r="B845" s="1" t="s">
        <v>454</v>
      </c>
      <c r="C845">
        <v>2017</v>
      </c>
      <c r="D845">
        <v>0.75</v>
      </c>
      <c r="E845">
        <v>2</v>
      </c>
      <c r="F845" s="1" t="s">
        <v>10</v>
      </c>
      <c r="G845" s="1" t="s">
        <v>618</v>
      </c>
      <c r="H845" s="1" t="s">
        <v>619</v>
      </c>
      <c r="I845" s="1" t="s">
        <v>608</v>
      </c>
      <c r="J845" s="7"/>
    </row>
    <row r="846" spans="1:10" x14ac:dyDescent="0.25">
      <c r="A846" s="1" t="s">
        <v>91</v>
      </c>
      <c r="B846" s="1" t="s">
        <v>56</v>
      </c>
      <c r="C846">
        <v>1990</v>
      </c>
      <c r="D846">
        <v>0.75</v>
      </c>
      <c r="E846">
        <v>1</v>
      </c>
      <c r="F846" s="1"/>
      <c r="G846" s="1" t="s">
        <v>618</v>
      </c>
      <c r="H846" s="1" t="s">
        <v>619</v>
      </c>
      <c r="I846" s="1" t="s">
        <v>611</v>
      </c>
      <c r="J846" s="7"/>
    </row>
    <row r="847" spans="1:10" x14ac:dyDescent="0.25">
      <c r="A847" s="1" t="s">
        <v>91</v>
      </c>
      <c r="B847" s="1" t="s">
        <v>56</v>
      </c>
      <c r="C847">
        <v>2000</v>
      </c>
      <c r="D847">
        <v>0.75</v>
      </c>
      <c r="E847">
        <v>1</v>
      </c>
      <c r="F847" s="1" t="s">
        <v>10</v>
      </c>
      <c r="G847" s="1" t="s">
        <v>618</v>
      </c>
      <c r="H847" s="1" t="s">
        <v>619</v>
      </c>
      <c r="I847" s="1" t="s">
        <v>609</v>
      </c>
      <c r="J847" s="7"/>
    </row>
    <row r="848" spans="1:10" x14ac:dyDescent="0.25">
      <c r="A848" s="1" t="s">
        <v>91</v>
      </c>
      <c r="B848" s="1" t="s">
        <v>56</v>
      </c>
      <c r="C848">
        <v>2000</v>
      </c>
      <c r="D848">
        <v>0.75</v>
      </c>
      <c r="E848">
        <v>2</v>
      </c>
      <c r="F848" s="1" t="s">
        <v>10</v>
      </c>
      <c r="G848" s="1" t="s">
        <v>618</v>
      </c>
      <c r="H848" s="1" t="s">
        <v>619</v>
      </c>
      <c r="I848" s="1" t="s">
        <v>609</v>
      </c>
      <c r="J848" s="7"/>
    </row>
    <row r="849" spans="1:10" x14ac:dyDescent="0.25">
      <c r="A849" s="1" t="s">
        <v>91</v>
      </c>
      <c r="B849" s="1" t="s">
        <v>56</v>
      </c>
      <c r="C849">
        <v>2001</v>
      </c>
      <c r="D849">
        <v>0.75</v>
      </c>
      <c r="E849">
        <v>2</v>
      </c>
      <c r="F849" s="1" t="s">
        <v>10</v>
      </c>
      <c r="G849" s="1" t="s">
        <v>618</v>
      </c>
      <c r="H849" s="1" t="s">
        <v>619</v>
      </c>
      <c r="I849" s="1" t="s">
        <v>609</v>
      </c>
      <c r="J849" s="7"/>
    </row>
    <row r="850" spans="1:10" x14ac:dyDescent="0.25">
      <c r="A850" s="1" t="s">
        <v>91</v>
      </c>
      <c r="B850" s="1" t="s">
        <v>56</v>
      </c>
      <c r="C850">
        <v>2001</v>
      </c>
      <c r="D850">
        <v>0.75</v>
      </c>
      <c r="E850">
        <v>2</v>
      </c>
      <c r="F850" s="1" t="s">
        <v>10</v>
      </c>
      <c r="G850" s="1" t="s">
        <v>618</v>
      </c>
      <c r="H850" s="1" t="s">
        <v>619</v>
      </c>
      <c r="I850" s="1" t="s">
        <v>609</v>
      </c>
      <c r="J850" s="7"/>
    </row>
    <row r="851" spans="1:10" x14ac:dyDescent="0.25">
      <c r="A851" s="1" t="s">
        <v>91</v>
      </c>
      <c r="B851" s="1" t="s">
        <v>56</v>
      </c>
      <c r="C851">
        <v>2001</v>
      </c>
      <c r="D851">
        <v>0.75</v>
      </c>
      <c r="E851">
        <v>2</v>
      </c>
      <c r="F851" s="1" t="s">
        <v>10</v>
      </c>
      <c r="G851" s="1" t="s">
        <v>618</v>
      </c>
      <c r="H851" s="1" t="s">
        <v>619</v>
      </c>
      <c r="I851" s="1" t="s">
        <v>609</v>
      </c>
      <c r="J851" s="7"/>
    </row>
    <row r="852" spans="1:10" x14ac:dyDescent="0.25">
      <c r="A852" s="1" t="s">
        <v>91</v>
      </c>
      <c r="B852" s="1" t="s">
        <v>56</v>
      </c>
      <c r="C852">
        <v>2001</v>
      </c>
      <c r="D852">
        <v>0.75</v>
      </c>
      <c r="E852">
        <v>2</v>
      </c>
      <c r="F852" s="1" t="s">
        <v>576</v>
      </c>
      <c r="G852" s="1" t="s">
        <v>618</v>
      </c>
      <c r="H852" s="1" t="s">
        <v>619</v>
      </c>
      <c r="I852" s="1" t="s">
        <v>609</v>
      </c>
      <c r="J852" s="7"/>
    </row>
    <row r="853" spans="1:10" x14ac:dyDescent="0.25">
      <c r="A853" s="1" t="s">
        <v>91</v>
      </c>
      <c r="B853" s="1" t="s">
        <v>56</v>
      </c>
      <c r="C853">
        <v>2004</v>
      </c>
      <c r="D853">
        <v>0.75</v>
      </c>
      <c r="E853">
        <v>1</v>
      </c>
      <c r="F853" s="1" t="s">
        <v>10</v>
      </c>
      <c r="G853" s="1" t="s">
        <v>618</v>
      </c>
      <c r="H853" s="1" t="s">
        <v>619</v>
      </c>
      <c r="I853" s="1" t="s">
        <v>608</v>
      </c>
      <c r="J853" s="7"/>
    </row>
    <row r="854" spans="1:10" x14ac:dyDescent="0.25">
      <c r="A854" s="1" t="s">
        <v>91</v>
      </c>
      <c r="B854" s="1" t="s">
        <v>56</v>
      </c>
      <c r="C854">
        <v>2005</v>
      </c>
      <c r="D854">
        <v>0.75</v>
      </c>
      <c r="E854">
        <v>1</v>
      </c>
      <c r="F854" s="1" t="s">
        <v>10</v>
      </c>
      <c r="G854" s="1" t="s">
        <v>618</v>
      </c>
      <c r="H854" s="1" t="s">
        <v>619</v>
      </c>
      <c r="I854" s="1" t="s">
        <v>608</v>
      </c>
      <c r="J854" s="7"/>
    </row>
    <row r="855" spans="1:10" x14ac:dyDescent="0.25">
      <c r="A855" s="1" t="s">
        <v>91</v>
      </c>
      <c r="B855" s="1" t="s">
        <v>56</v>
      </c>
      <c r="C855">
        <v>2005</v>
      </c>
      <c r="D855">
        <v>0.75</v>
      </c>
      <c r="E855">
        <v>2</v>
      </c>
      <c r="F855" s="1" t="s">
        <v>10</v>
      </c>
      <c r="G855" s="1" t="s">
        <v>618</v>
      </c>
      <c r="H855" s="1" t="s">
        <v>619</v>
      </c>
      <c r="I855" s="1" t="s">
        <v>608</v>
      </c>
      <c r="J855" s="7"/>
    </row>
    <row r="856" spans="1:10" x14ac:dyDescent="0.25">
      <c r="A856" s="1" t="s">
        <v>91</v>
      </c>
      <c r="B856" s="1" t="s">
        <v>56</v>
      </c>
      <c r="C856">
        <v>2006</v>
      </c>
      <c r="D856">
        <v>0.75</v>
      </c>
      <c r="E856">
        <v>2</v>
      </c>
      <c r="F856" s="1" t="s">
        <v>10</v>
      </c>
      <c r="G856" s="1" t="s">
        <v>618</v>
      </c>
      <c r="H856" s="1" t="s">
        <v>619</v>
      </c>
      <c r="I856" s="1" t="s">
        <v>608</v>
      </c>
      <c r="J856" s="7"/>
    </row>
    <row r="857" spans="1:10" x14ac:dyDescent="0.25">
      <c r="A857" s="1" t="s">
        <v>91</v>
      </c>
      <c r="B857" s="1" t="s">
        <v>56</v>
      </c>
      <c r="C857">
        <v>2007</v>
      </c>
      <c r="D857">
        <v>0.75</v>
      </c>
      <c r="E857">
        <v>1</v>
      </c>
      <c r="F857" s="1" t="s">
        <v>10</v>
      </c>
      <c r="G857" s="1" t="s">
        <v>618</v>
      </c>
      <c r="H857" s="1" t="s">
        <v>619</v>
      </c>
      <c r="I857" s="1" t="s">
        <v>609</v>
      </c>
      <c r="J857" s="7"/>
    </row>
    <row r="858" spans="1:10" x14ac:dyDescent="0.25">
      <c r="A858" s="1" t="s">
        <v>91</v>
      </c>
      <c r="B858" s="1" t="s">
        <v>56</v>
      </c>
      <c r="C858">
        <v>2007</v>
      </c>
      <c r="D858">
        <v>0.75</v>
      </c>
      <c r="E858">
        <v>1</v>
      </c>
      <c r="F858" s="1" t="s">
        <v>10</v>
      </c>
      <c r="G858" s="1" t="s">
        <v>618</v>
      </c>
      <c r="H858" s="1" t="s">
        <v>619</v>
      </c>
      <c r="I858" s="1" t="s">
        <v>608</v>
      </c>
      <c r="J858" s="7"/>
    </row>
    <row r="859" spans="1:10" x14ac:dyDescent="0.25">
      <c r="A859" s="1" t="s">
        <v>91</v>
      </c>
      <c r="B859" s="1" t="s">
        <v>56</v>
      </c>
      <c r="C859">
        <v>2007</v>
      </c>
      <c r="D859">
        <v>0.75</v>
      </c>
      <c r="E859">
        <v>1</v>
      </c>
      <c r="F859" s="1" t="s">
        <v>10</v>
      </c>
      <c r="G859" s="1" t="s">
        <v>618</v>
      </c>
      <c r="H859" s="1" t="s">
        <v>619</v>
      </c>
      <c r="I859" s="1" t="s">
        <v>609</v>
      </c>
      <c r="J859" s="7"/>
    </row>
    <row r="860" spans="1:10" x14ac:dyDescent="0.25">
      <c r="A860" s="1" t="s">
        <v>91</v>
      </c>
      <c r="B860" s="1" t="s">
        <v>56</v>
      </c>
      <c r="C860">
        <v>2007</v>
      </c>
      <c r="D860">
        <v>0.75</v>
      </c>
      <c r="E860">
        <v>8</v>
      </c>
      <c r="F860" s="1"/>
      <c r="G860" s="1" t="s">
        <v>618</v>
      </c>
      <c r="H860" s="1" t="s">
        <v>619</v>
      </c>
      <c r="I860" s="1" t="s">
        <v>611</v>
      </c>
      <c r="J860" s="7"/>
    </row>
    <row r="861" spans="1:10" x14ac:dyDescent="0.25">
      <c r="A861" s="1" t="s">
        <v>91</v>
      </c>
      <c r="B861" s="1" t="s">
        <v>56</v>
      </c>
      <c r="C861">
        <v>2008</v>
      </c>
      <c r="D861">
        <v>0.75</v>
      </c>
      <c r="E861">
        <v>1</v>
      </c>
      <c r="F861" s="1" t="s">
        <v>10</v>
      </c>
      <c r="G861" s="1" t="s">
        <v>618</v>
      </c>
      <c r="H861" s="1" t="s">
        <v>619</v>
      </c>
      <c r="I861" s="1" t="s">
        <v>609</v>
      </c>
      <c r="J861" s="7"/>
    </row>
    <row r="862" spans="1:10" x14ac:dyDescent="0.25">
      <c r="A862" s="1" t="s">
        <v>91</v>
      </c>
      <c r="B862" s="1" t="s">
        <v>56</v>
      </c>
      <c r="C862">
        <v>2008</v>
      </c>
      <c r="D862">
        <v>0.75</v>
      </c>
      <c r="E862">
        <v>1</v>
      </c>
      <c r="F862" s="1" t="s">
        <v>10</v>
      </c>
      <c r="G862" s="1" t="s">
        <v>618</v>
      </c>
      <c r="H862" s="1" t="s">
        <v>619</v>
      </c>
      <c r="I862" s="1" t="s">
        <v>608</v>
      </c>
      <c r="J862" s="7"/>
    </row>
    <row r="863" spans="1:10" x14ac:dyDescent="0.25">
      <c r="A863" s="1" t="s">
        <v>91</v>
      </c>
      <c r="B863" s="1" t="s">
        <v>56</v>
      </c>
      <c r="C863">
        <v>2008</v>
      </c>
      <c r="D863">
        <v>0.75</v>
      </c>
      <c r="E863">
        <v>1</v>
      </c>
      <c r="F863" s="1" t="s">
        <v>10</v>
      </c>
      <c r="G863" s="1" t="s">
        <v>618</v>
      </c>
      <c r="H863" s="1" t="s">
        <v>619</v>
      </c>
      <c r="I863" s="1" t="s">
        <v>609</v>
      </c>
      <c r="J863" s="7"/>
    </row>
    <row r="864" spans="1:10" x14ac:dyDescent="0.25">
      <c r="A864" s="1" t="s">
        <v>91</v>
      </c>
      <c r="B864" s="1" t="s">
        <v>56</v>
      </c>
      <c r="C864">
        <v>2008</v>
      </c>
      <c r="D864">
        <v>0.75</v>
      </c>
      <c r="E864">
        <v>2</v>
      </c>
      <c r="F864" s="1"/>
      <c r="G864" s="1" t="s">
        <v>618</v>
      </c>
      <c r="H864" s="1" t="s">
        <v>619</v>
      </c>
      <c r="I864" s="1" t="s">
        <v>611</v>
      </c>
      <c r="J864" s="7"/>
    </row>
    <row r="865" spans="1:10" x14ac:dyDescent="0.25">
      <c r="A865" s="1" t="s">
        <v>91</v>
      </c>
      <c r="B865" s="1" t="s">
        <v>56</v>
      </c>
      <c r="C865">
        <v>2008</v>
      </c>
      <c r="D865">
        <v>0.75</v>
      </c>
      <c r="E865">
        <v>2</v>
      </c>
      <c r="F865" s="1" t="s">
        <v>10</v>
      </c>
      <c r="G865" s="1" t="s">
        <v>618</v>
      </c>
      <c r="H865" s="1" t="s">
        <v>619</v>
      </c>
      <c r="I865" s="1" t="s">
        <v>609</v>
      </c>
      <c r="J865" s="7"/>
    </row>
    <row r="866" spans="1:10" x14ac:dyDescent="0.25">
      <c r="A866" s="1" t="s">
        <v>91</v>
      </c>
      <c r="B866" s="1" t="s">
        <v>56</v>
      </c>
      <c r="C866">
        <v>2008</v>
      </c>
      <c r="D866">
        <v>0.75</v>
      </c>
      <c r="E866">
        <v>6</v>
      </c>
      <c r="F866" s="1" t="s">
        <v>10</v>
      </c>
      <c r="G866" s="1" t="s">
        <v>618</v>
      </c>
      <c r="H866" s="1" t="s">
        <v>619</v>
      </c>
      <c r="I866" s="1" t="s">
        <v>609</v>
      </c>
      <c r="J866" s="7"/>
    </row>
    <row r="867" spans="1:10" x14ac:dyDescent="0.25">
      <c r="A867" s="1" t="s">
        <v>91</v>
      </c>
      <c r="B867" s="1" t="s">
        <v>56</v>
      </c>
      <c r="C867">
        <v>2009</v>
      </c>
      <c r="D867">
        <v>0.75</v>
      </c>
      <c r="E867">
        <v>1</v>
      </c>
      <c r="F867" s="1" t="s">
        <v>10</v>
      </c>
      <c r="G867" s="1" t="s">
        <v>618</v>
      </c>
      <c r="H867" s="1" t="s">
        <v>619</v>
      </c>
      <c r="I867" s="1" t="s">
        <v>608</v>
      </c>
      <c r="J867" s="7"/>
    </row>
    <row r="868" spans="1:10" x14ac:dyDescent="0.25">
      <c r="A868" s="1" t="s">
        <v>91</v>
      </c>
      <c r="B868" s="1" t="s">
        <v>56</v>
      </c>
      <c r="C868">
        <v>2009</v>
      </c>
      <c r="D868">
        <v>0.75</v>
      </c>
      <c r="E868">
        <v>1</v>
      </c>
      <c r="F868" s="1" t="s">
        <v>10</v>
      </c>
      <c r="G868" s="1" t="s">
        <v>618</v>
      </c>
      <c r="H868" s="1" t="s">
        <v>619</v>
      </c>
      <c r="I868" s="1" t="s">
        <v>608</v>
      </c>
      <c r="J868" s="7"/>
    </row>
    <row r="869" spans="1:10" x14ac:dyDescent="0.25">
      <c r="A869" s="1" t="s">
        <v>91</v>
      </c>
      <c r="B869" s="1" t="s">
        <v>56</v>
      </c>
      <c r="C869">
        <v>2010</v>
      </c>
      <c r="D869">
        <v>0.75</v>
      </c>
      <c r="E869">
        <v>1</v>
      </c>
      <c r="F869" s="1" t="s">
        <v>10</v>
      </c>
      <c r="G869" s="1" t="s">
        <v>618</v>
      </c>
      <c r="H869" s="1" t="s">
        <v>619</v>
      </c>
      <c r="I869" s="1" t="s">
        <v>608</v>
      </c>
      <c r="J869" s="7"/>
    </row>
    <row r="870" spans="1:10" x14ac:dyDescent="0.25">
      <c r="A870" s="1" t="s">
        <v>91</v>
      </c>
      <c r="B870" s="1" t="s">
        <v>56</v>
      </c>
      <c r="C870">
        <v>2010</v>
      </c>
      <c r="D870">
        <v>0.75</v>
      </c>
      <c r="E870">
        <v>4</v>
      </c>
      <c r="F870" s="1" t="s">
        <v>10</v>
      </c>
      <c r="G870" s="1" t="s">
        <v>618</v>
      </c>
      <c r="H870" s="1" t="s">
        <v>619</v>
      </c>
      <c r="I870" s="1" t="s">
        <v>609</v>
      </c>
      <c r="J870" s="7"/>
    </row>
    <row r="871" spans="1:10" x14ac:dyDescent="0.25">
      <c r="A871" s="1" t="s">
        <v>91</v>
      </c>
      <c r="B871" s="1" t="s">
        <v>56</v>
      </c>
      <c r="C871">
        <v>2010</v>
      </c>
      <c r="D871">
        <v>0.75</v>
      </c>
      <c r="E871">
        <v>12</v>
      </c>
      <c r="F871" s="1" t="s">
        <v>13</v>
      </c>
      <c r="G871" s="1" t="s">
        <v>618</v>
      </c>
      <c r="H871" s="1" t="s">
        <v>619</v>
      </c>
      <c r="I871" s="1" t="s">
        <v>609</v>
      </c>
      <c r="J871" s="7"/>
    </row>
    <row r="872" spans="1:10" x14ac:dyDescent="0.25">
      <c r="A872" s="1" t="s">
        <v>91</v>
      </c>
      <c r="B872" s="1" t="s">
        <v>56</v>
      </c>
      <c r="C872">
        <v>2011</v>
      </c>
      <c r="D872">
        <v>0.75</v>
      </c>
      <c r="E872">
        <v>1</v>
      </c>
      <c r="F872" s="1" t="s">
        <v>10</v>
      </c>
      <c r="G872" s="1" t="s">
        <v>618</v>
      </c>
      <c r="H872" s="1" t="s">
        <v>619</v>
      </c>
      <c r="I872" s="1" t="s">
        <v>609</v>
      </c>
      <c r="J872" s="7"/>
    </row>
    <row r="873" spans="1:10" x14ac:dyDescent="0.25">
      <c r="A873" s="1" t="s">
        <v>91</v>
      </c>
      <c r="B873" s="1" t="s">
        <v>56</v>
      </c>
      <c r="C873">
        <v>2011</v>
      </c>
      <c r="D873">
        <v>0.75</v>
      </c>
      <c r="E873">
        <v>2</v>
      </c>
      <c r="F873" s="1" t="s">
        <v>10</v>
      </c>
      <c r="G873" s="1" t="s">
        <v>618</v>
      </c>
      <c r="H873" s="1" t="s">
        <v>619</v>
      </c>
      <c r="I873" s="1" t="s">
        <v>608</v>
      </c>
      <c r="J873" s="7"/>
    </row>
    <row r="874" spans="1:10" x14ac:dyDescent="0.25">
      <c r="A874" s="1" t="s">
        <v>91</v>
      </c>
      <c r="B874" s="1" t="s">
        <v>56</v>
      </c>
      <c r="C874">
        <v>2011</v>
      </c>
      <c r="D874">
        <v>0.75</v>
      </c>
      <c r="E874">
        <v>2</v>
      </c>
      <c r="F874" s="1" t="s">
        <v>10</v>
      </c>
      <c r="G874" s="1" t="s">
        <v>618</v>
      </c>
      <c r="H874" s="1" t="s">
        <v>619</v>
      </c>
      <c r="I874" s="1" t="s">
        <v>609</v>
      </c>
      <c r="J874" s="7"/>
    </row>
    <row r="875" spans="1:10" x14ac:dyDescent="0.25">
      <c r="A875" s="1" t="s">
        <v>91</v>
      </c>
      <c r="B875" s="1" t="s">
        <v>56</v>
      </c>
      <c r="C875">
        <v>2011</v>
      </c>
      <c r="D875">
        <v>0.75</v>
      </c>
      <c r="E875">
        <v>4</v>
      </c>
      <c r="F875" s="1"/>
      <c r="G875" s="1" t="s">
        <v>618</v>
      </c>
      <c r="H875" s="1" t="s">
        <v>619</v>
      </c>
      <c r="I875" s="1" t="s">
        <v>611</v>
      </c>
      <c r="J875" s="7"/>
    </row>
    <row r="876" spans="1:10" x14ac:dyDescent="0.25">
      <c r="A876" s="1" t="s">
        <v>91</v>
      </c>
      <c r="B876" s="1" t="s">
        <v>56</v>
      </c>
      <c r="C876">
        <v>2012</v>
      </c>
      <c r="D876">
        <v>0.75</v>
      </c>
      <c r="E876">
        <v>1</v>
      </c>
      <c r="F876" s="1" t="s">
        <v>10</v>
      </c>
      <c r="G876" s="1" t="s">
        <v>618</v>
      </c>
      <c r="H876" s="1" t="s">
        <v>619</v>
      </c>
      <c r="I876" s="1" t="s">
        <v>609</v>
      </c>
      <c r="J876" s="7"/>
    </row>
    <row r="877" spans="1:10" x14ac:dyDescent="0.25">
      <c r="A877" s="1" t="s">
        <v>91</v>
      </c>
      <c r="B877" s="1" t="s">
        <v>56</v>
      </c>
      <c r="C877">
        <v>2012</v>
      </c>
      <c r="D877">
        <v>0.75</v>
      </c>
      <c r="E877">
        <v>1</v>
      </c>
      <c r="F877" s="1" t="s">
        <v>10</v>
      </c>
      <c r="G877" s="1" t="s">
        <v>618</v>
      </c>
      <c r="H877" s="1" t="s">
        <v>619</v>
      </c>
      <c r="I877" s="1" t="s">
        <v>609</v>
      </c>
      <c r="J877" s="7"/>
    </row>
    <row r="878" spans="1:10" x14ac:dyDescent="0.25">
      <c r="A878" s="1" t="s">
        <v>91</v>
      </c>
      <c r="B878" s="1" t="s">
        <v>56</v>
      </c>
      <c r="C878">
        <v>2012</v>
      </c>
      <c r="D878">
        <v>0.75</v>
      </c>
      <c r="E878">
        <v>1</v>
      </c>
      <c r="F878" s="1" t="s">
        <v>10</v>
      </c>
      <c r="G878" s="1" t="s">
        <v>618</v>
      </c>
      <c r="H878" s="1" t="s">
        <v>619</v>
      </c>
      <c r="I878" s="1" t="s">
        <v>608</v>
      </c>
      <c r="J878" s="7"/>
    </row>
    <row r="879" spans="1:10" x14ac:dyDescent="0.25">
      <c r="A879" s="1" t="s">
        <v>91</v>
      </c>
      <c r="B879" s="1" t="s">
        <v>56</v>
      </c>
      <c r="C879">
        <v>2013</v>
      </c>
      <c r="D879">
        <v>0.75</v>
      </c>
      <c r="E879">
        <v>1</v>
      </c>
      <c r="F879" s="1" t="s">
        <v>10</v>
      </c>
      <c r="G879" s="1" t="s">
        <v>618</v>
      </c>
      <c r="H879" s="1" t="s">
        <v>619</v>
      </c>
      <c r="I879" s="1" t="s">
        <v>608</v>
      </c>
      <c r="J879" s="7"/>
    </row>
    <row r="880" spans="1:10" x14ac:dyDescent="0.25">
      <c r="A880" s="1" t="s">
        <v>91</v>
      </c>
      <c r="B880" s="1" t="s">
        <v>56</v>
      </c>
      <c r="C880">
        <v>2013</v>
      </c>
      <c r="D880">
        <v>0.75</v>
      </c>
      <c r="E880">
        <v>1</v>
      </c>
      <c r="F880" s="1" t="s">
        <v>10</v>
      </c>
      <c r="G880" s="1" t="s">
        <v>618</v>
      </c>
      <c r="H880" s="1" t="s">
        <v>619</v>
      </c>
      <c r="I880" s="1" t="s">
        <v>608</v>
      </c>
      <c r="J880" s="7"/>
    </row>
    <row r="881" spans="1:10" x14ac:dyDescent="0.25">
      <c r="A881" s="1" t="s">
        <v>91</v>
      </c>
      <c r="B881" s="1" t="s">
        <v>56</v>
      </c>
      <c r="C881">
        <v>2013</v>
      </c>
      <c r="D881">
        <v>0.75</v>
      </c>
      <c r="E881">
        <v>12</v>
      </c>
      <c r="F881" s="1" t="s">
        <v>13</v>
      </c>
      <c r="G881" s="1" t="s">
        <v>618</v>
      </c>
      <c r="H881" s="1" t="s">
        <v>619</v>
      </c>
      <c r="I881" s="1" t="s">
        <v>609</v>
      </c>
      <c r="J881" s="7"/>
    </row>
    <row r="882" spans="1:10" x14ac:dyDescent="0.25">
      <c r="A882" s="1" t="s">
        <v>91</v>
      </c>
      <c r="B882" s="1" t="s">
        <v>56</v>
      </c>
      <c r="C882">
        <v>2014</v>
      </c>
      <c r="D882">
        <v>0.75</v>
      </c>
      <c r="E882">
        <v>1</v>
      </c>
      <c r="F882" s="1" t="s">
        <v>10</v>
      </c>
      <c r="G882" s="1" t="s">
        <v>618</v>
      </c>
      <c r="H882" s="1" t="s">
        <v>619</v>
      </c>
      <c r="I882" s="1" t="s">
        <v>608</v>
      </c>
      <c r="J882" s="7"/>
    </row>
    <row r="883" spans="1:10" x14ac:dyDescent="0.25">
      <c r="A883" s="1" t="s">
        <v>91</v>
      </c>
      <c r="B883" s="1" t="s">
        <v>56</v>
      </c>
      <c r="C883">
        <v>2014</v>
      </c>
      <c r="D883">
        <v>0.75</v>
      </c>
      <c r="E883">
        <v>1</v>
      </c>
      <c r="F883" s="1" t="s">
        <v>10</v>
      </c>
      <c r="G883" s="1" t="s">
        <v>618</v>
      </c>
      <c r="H883" s="1" t="s">
        <v>619</v>
      </c>
      <c r="I883" s="1" t="s">
        <v>608</v>
      </c>
      <c r="J883" s="7"/>
    </row>
    <row r="884" spans="1:10" x14ac:dyDescent="0.25">
      <c r="A884" s="1" t="s">
        <v>91</v>
      </c>
      <c r="B884" s="1" t="s">
        <v>56</v>
      </c>
      <c r="C884">
        <v>2014</v>
      </c>
      <c r="D884">
        <v>0.75</v>
      </c>
      <c r="E884">
        <v>2</v>
      </c>
      <c r="F884" s="1"/>
      <c r="G884" s="1" t="s">
        <v>618</v>
      </c>
      <c r="H884" s="1" t="s">
        <v>619</v>
      </c>
      <c r="I884" s="1" t="s">
        <v>611</v>
      </c>
      <c r="J884" s="7"/>
    </row>
    <row r="885" spans="1:10" x14ac:dyDescent="0.25">
      <c r="A885" s="1" t="s">
        <v>91</v>
      </c>
      <c r="B885" s="1" t="s">
        <v>56</v>
      </c>
      <c r="C885">
        <v>2015</v>
      </c>
      <c r="D885">
        <v>0.75</v>
      </c>
      <c r="E885">
        <v>2</v>
      </c>
      <c r="F885" s="1"/>
      <c r="G885" s="1" t="s">
        <v>618</v>
      </c>
      <c r="H885" s="1" t="s">
        <v>619</v>
      </c>
      <c r="I885" s="1" t="s">
        <v>611</v>
      </c>
      <c r="J885" s="7"/>
    </row>
    <row r="886" spans="1:10" x14ac:dyDescent="0.25">
      <c r="A886" s="1" t="s">
        <v>91</v>
      </c>
      <c r="B886" s="1" t="s">
        <v>452</v>
      </c>
      <c r="C886">
        <v>1998</v>
      </c>
      <c r="D886">
        <v>0.75</v>
      </c>
      <c r="E886">
        <v>2</v>
      </c>
      <c r="F886" s="1"/>
      <c r="G886" s="1" t="s">
        <v>618</v>
      </c>
      <c r="H886" s="1" t="s">
        <v>619</v>
      </c>
      <c r="I886" s="1" t="s">
        <v>611</v>
      </c>
      <c r="J886" s="7"/>
    </row>
    <row r="887" spans="1:10" x14ac:dyDescent="0.25">
      <c r="A887" s="1" t="s">
        <v>91</v>
      </c>
      <c r="B887" s="1" t="s">
        <v>452</v>
      </c>
      <c r="C887">
        <v>2004</v>
      </c>
      <c r="D887">
        <v>0.75</v>
      </c>
      <c r="E887">
        <v>1</v>
      </c>
      <c r="F887" s="1"/>
      <c r="G887" s="1" t="s">
        <v>618</v>
      </c>
      <c r="H887" s="1" t="s">
        <v>619</v>
      </c>
      <c r="I887" s="1" t="s">
        <v>611</v>
      </c>
      <c r="J887" s="7"/>
    </row>
    <row r="888" spans="1:10" x14ac:dyDescent="0.25">
      <c r="A888" s="1" t="s">
        <v>91</v>
      </c>
      <c r="B888" s="1" t="s">
        <v>452</v>
      </c>
      <c r="C888">
        <v>2012</v>
      </c>
      <c r="D888">
        <v>0.75</v>
      </c>
      <c r="E888">
        <v>5</v>
      </c>
      <c r="F888" s="1" t="s">
        <v>13</v>
      </c>
      <c r="G888" s="1" t="s">
        <v>618</v>
      </c>
      <c r="H888" s="1" t="s">
        <v>619</v>
      </c>
      <c r="I888" s="1" t="s">
        <v>609</v>
      </c>
      <c r="J888" s="7"/>
    </row>
    <row r="889" spans="1:10" x14ac:dyDescent="0.25">
      <c r="A889" s="1" t="s">
        <v>91</v>
      </c>
      <c r="B889" s="1" t="s">
        <v>452</v>
      </c>
      <c r="C889">
        <v>2015</v>
      </c>
      <c r="D889">
        <v>0.75</v>
      </c>
      <c r="E889">
        <v>1</v>
      </c>
      <c r="F889" s="1" t="s">
        <v>10</v>
      </c>
      <c r="G889" s="1" t="s">
        <v>618</v>
      </c>
      <c r="H889" s="1" t="s">
        <v>619</v>
      </c>
      <c r="I889" s="1" t="s">
        <v>608</v>
      </c>
      <c r="J889" s="7"/>
    </row>
    <row r="890" spans="1:10" x14ac:dyDescent="0.25">
      <c r="A890" s="1" t="s">
        <v>91</v>
      </c>
      <c r="B890" s="1" t="s">
        <v>452</v>
      </c>
      <c r="C890">
        <v>2015</v>
      </c>
      <c r="D890">
        <v>0.75</v>
      </c>
      <c r="E890">
        <v>3</v>
      </c>
      <c r="F890" s="1" t="s">
        <v>10</v>
      </c>
      <c r="G890" s="1" t="s">
        <v>618</v>
      </c>
      <c r="H890" s="1" t="s">
        <v>619</v>
      </c>
      <c r="I890" s="1" t="s">
        <v>608</v>
      </c>
      <c r="J890" s="7"/>
    </row>
    <row r="891" spans="1:10" x14ac:dyDescent="0.25">
      <c r="A891" s="1" t="s">
        <v>91</v>
      </c>
      <c r="B891" s="1" t="s">
        <v>452</v>
      </c>
      <c r="C891">
        <v>2016</v>
      </c>
      <c r="D891">
        <v>0.75</v>
      </c>
      <c r="E891">
        <v>2</v>
      </c>
      <c r="F891" s="1" t="s">
        <v>10</v>
      </c>
      <c r="G891" s="1" t="s">
        <v>618</v>
      </c>
      <c r="H891" s="1" t="s">
        <v>619</v>
      </c>
      <c r="I891" s="1" t="s">
        <v>608</v>
      </c>
      <c r="J891" s="7"/>
    </row>
    <row r="892" spans="1:10" x14ac:dyDescent="0.25">
      <c r="A892" s="1" t="s">
        <v>91</v>
      </c>
      <c r="B892" s="1" t="s">
        <v>452</v>
      </c>
      <c r="C892">
        <v>2017</v>
      </c>
      <c r="D892">
        <v>0.75</v>
      </c>
      <c r="E892">
        <v>2</v>
      </c>
      <c r="F892" s="1" t="s">
        <v>10</v>
      </c>
      <c r="G892" s="1" t="s">
        <v>618</v>
      </c>
      <c r="H892" s="1" t="s">
        <v>619</v>
      </c>
      <c r="I892" s="1" t="s">
        <v>608</v>
      </c>
      <c r="J892" s="7"/>
    </row>
    <row r="893" spans="1:10" x14ac:dyDescent="0.25">
      <c r="A893" s="1" t="s">
        <v>91</v>
      </c>
      <c r="B893" s="1" t="s">
        <v>94</v>
      </c>
      <c r="C893">
        <v>2006</v>
      </c>
      <c r="D893">
        <v>0.75</v>
      </c>
      <c r="E893">
        <v>1</v>
      </c>
      <c r="F893" s="1" t="s">
        <v>13</v>
      </c>
      <c r="G893" s="1" t="s">
        <v>618</v>
      </c>
      <c r="H893" s="1" t="s">
        <v>619</v>
      </c>
      <c r="I893" s="1" t="s">
        <v>609</v>
      </c>
      <c r="J893" s="7"/>
    </row>
    <row r="894" spans="1:10" x14ac:dyDescent="0.25">
      <c r="A894" s="1" t="s">
        <v>91</v>
      </c>
      <c r="B894" s="1" t="s">
        <v>94</v>
      </c>
      <c r="C894">
        <v>2010</v>
      </c>
      <c r="D894">
        <v>0.75</v>
      </c>
      <c r="E894">
        <v>1</v>
      </c>
      <c r="F894" s="1" t="s">
        <v>10</v>
      </c>
      <c r="G894" s="1" t="s">
        <v>618</v>
      </c>
      <c r="H894" s="1" t="s">
        <v>619</v>
      </c>
      <c r="I894" s="1" t="s">
        <v>609</v>
      </c>
      <c r="J894" s="7"/>
    </row>
    <row r="895" spans="1:10" x14ac:dyDescent="0.25">
      <c r="A895" s="1" t="s">
        <v>91</v>
      </c>
      <c r="B895" s="1" t="s">
        <v>94</v>
      </c>
      <c r="C895">
        <v>2010</v>
      </c>
      <c r="D895">
        <v>0.75</v>
      </c>
      <c r="E895">
        <v>1</v>
      </c>
      <c r="F895" s="1" t="s">
        <v>10</v>
      </c>
      <c r="G895" s="1" t="s">
        <v>618</v>
      </c>
      <c r="H895" s="1" t="s">
        <v>619</v>
      </c>
      <c r="I895" s="1" t="s">
        <v>609</v>
      </c>
      <c r="J895" s="7"/>
    </row>
    <row r="896" spans="1:10" x14ac:dyDescent="0.25">
      <c r="A896" s="1" t="s">
        <v>91</v>
      </c>
      <c r="B896" s="1" t="s">
        <v>94</v>
      </c>
      <c r="C896">
        <v>2012</v>
      </c>
      <c r="D896">
        <v>0.75</v>
      </c>
      <c r="E896">
        <v>2</v>
      </c>
      <c r="F896" s="1"/>
      <c r="G896" s="1" t="s">
        <v>618</v>
      </c>
      <c r="H896" s="1" t="s">
        <v>619</v>
      </c>
      <c r="I896" s="1" t="s">
        <v>611</v>
      </c>
      <c r="J896" s="7"/>
    </row>
    <row r="897" spans="1:10" x14ac:dyDescent="0.25">
      <c r="A897" s="1" t="s">
        <v>91</v>
      </c>
      <c r="B897" s="1" t="s">
        <v>94</v>
      </c>
      <c r="C897">
        <v>2012</v>
      </c>
      <c r="D897">
        <v>0.75</v>
      </c>
      <c r="E897">
        <v>6</v>
      </c>
      <c r="F897" s="1" t="s">
        <v>13</v>
      </c>
      <c r="G897" s="1" t="s">
        <v>618</v>
      </c>
      <c r="H897" s="1" t="s">
        <v>619</v>
      </c>
      <c r="I897" s="1" t="s">
        <v>609</v>
      </c>
      <c r="J897" s="7"/>
    </row>
    <row r="898" spans="1:10" x14ac:dyDescent="0.25">
      <c r="A898" s="1" t="s">
        <v>91</v>
      </c>
      <c r="B898" s="1" t="s">
        <v>94</v>
      </c>
      <c r="C898">
        <v>2015</v>
      </c>
      <c r="D898">
        <v>0.75</v>
      </c>
      <c r="E898">
        <v>3</v>
      </c>
      <c r="F898" s="1" t="s">
        <v>10</v>
      </c>
      <c r="G898" s="1" t="s">
        <v>618</v>
      </c>
      <c r="H898" s="1" t="s">
        <v>619</v>
      </c>
      <c r="I898" s="1" t="s">
        <v>608</v>
      </c>
      <c r="J898" s="7"/>
    </row>
    <row r="899" spans="1:10" x14ac:dyDescent="0.25">
      <c r="A899" s="1" t="s">
        <v>91</v>
      </c>
      <c r="B899" s="1" t="s">
        <v>94</v>
      </c>
      <c r="C899">
        <v>2016</v>
      </c>
      <c r="D899">
        <v>0.75</v>
      </c>
      <c r="E899">
        <v>3</v>
      </c>
      <c r="F899" s="1" t="s">
        <v>10</v>
      </c>
      <c r="G899" s="1" t="s">
        <v>618</v>
      </c>
      <c r="H899" s="1" t="s">
        <v>619</v>
      </c>
      <c r="I899" s="1" t="s">
        <v>608</v>
      </c>
      <c r="J899" s="7"/>
    </row>
    <row r="900" spans="1:10" x14ac:dyDescent="0.25">
      <c r="A900" s="1" t="s">
        <v>91</v>
      </c>
      <c r="B900" s="1" t="s">
        <v>46</v>
      </c>
      <c r="C900">
        <v>1998</v>
      </c>
      <c r="D900">
        <v>0.75</v>
      </c>
      <c r="E900">
        <v>1</v>
      </c>
      <c r="F900" s="1"/>
      <c r="G900" s="1" t="s">
        <v>618</v>
      </c>
      <c r="H900" s="1" t="s">
        <v>619</v>
      </c>
      <c r="I900" s="1" t="s">
        <v>611</v>
      </c>
      <c r="J900" s="7"/>
    </row>
    <row r="901" spans="1:10" x14ac:dyDescent="0.25">
      <c r="A901" s="1" t="s">
        <v>91</v>
      </c>
      <c r="B901" s="1" t="s">
        <v>46</v>
      </c>
      <c r="C901">
        <v>2000</v>
      </c>
      <c r="D901">
        <v>0.75</v>
      </c>
      <c r="E901">
        <v>6</v>
      </c>
      <c r="F901" s="1" t="s">
        <v>13</v>
      </c>
      <c r="G901" s="1" t="s">
        <v>618</v>
      </c>
      <c r="H901" s="1" t="s">
        <v>619</v>
      </c>
      <c r="I901" s="1" t="s">
        <v>609</v>
      </c>
      <c r="J901" s="7"/>
    </row>
    <row r="902" spans="1:10" x14ac:dyDescent="0.25">
      <c r="A902" s="1" t="s">
        <v>91</v>
      </c>
      <c r="B902" s="1" t="s">
        <v>46</v>
      </c>
      <c r="C902">
        <v>2003</v>
      </c>
      <c r="D902">
        <v>0.75</v>
      </c>
      <c r="E902">
        <v>1</v>
      </c>
      <c r="F902" s="1" t="s">
        <v>10</v>
      </c>
      <c r="G902" s="1" t="s">
        <v>618</v>
      </c>
      <c r="H902" s="1" t="s">
        <v>619</v>
      </c>
      <c r="I902" s="1" t="s">
        <v>609</v>
      </c>
      <c r="J902" s="7"/>
    </row>
    <row r="903" spans="1:10" x14ac:dyDescent="0.25">
      <c r="A903" s="1" t="s">
        <v>91</v>
      </c>
      <c r="B903" s="1" t="s">
        <v>46</v>
      </c>
      <c r="C903">
        <v>2004</v>
      </c>
      <c r="D903">
        <v>0.75</v>
      </c>
      <c r="E903">
        <v>2</v>
      </c>
      <c r="F903" s="1"/>
      <c r="G903" s="1" t="s">
        <v>618</v>
      </c>
      <c r="H903" s="1" t="s">
        <v>619</v>
      </c>
      <c r="I903" s="1" t="s">
        <v>611</v>
      </c>
      <c r="J903" s="7"/>
    </row>
    <row r="904" spans="1:10" x14ac:dyDescent="0.25">
      <c r="A904" s="1" t="s">
        <v>91</v>
      </c>
      <c r="B904" s="1" t="s">
        <v>46</v>
      </c>
      <c r="C904">
        <v>2007</v>
      </c>
      <c r="D904">
        <v>0.75</v>
      </c>
      <c r="E904">
        <v>1</v>
      </c>
      <c r="F904" s="1" t="s">
        <v>10</v>
      </c>
      <c r="G904" s="1" t="s">
        <v>618</v>
      </c>
      <c r="H904" s="1" t="s">
        <v>619</v>
      </c>
      <c r="I904" s="1" t="s">
        <v>609</v>
      </c>
      <c r="J904" s="7"/>
    </row>
    <row r="905" spans="1:10" x14ac:dyDescent="0.25">
      <c r="A905" s="1" t="s">
        <v>91</v>
      </c>
      <c r="B905" s="1" t="s">
        <v>46</v>
      </c>
      <c r="C905">
        <v>2007</v>
      </c>
      <c r="D905">
        <v>0.75</v>
      </c>
      <c r="E905">
        <v>5</v>
      </c>
      <c r="F905" s="1" t="s">
        <v>10</v>
      </c>
      <c r="G905" s="1" t="s">
        <v>618</v>
      </c>
      <c r="H905" s="1" t="s">
        <v>619</v>
      </c>
      <c r="I905" s="1" t="s">
        <v>608</v>
      </c>
      <c r="J905" s="7"/>
    </row>
    <row r="906" spans="1:10" x14ac:dyDescent="0.25">
      <c r="A906" s="1" t="s">
        <v>91</v>
      </c>
      <c r="B906" s="1" t="s">
        <v>46</v>
      </c>
      <c r="C906">
        <v>2008</v>
      </c>
      <c r="D906">
        <v>0.75</v>
      </c>
      <c r="E906">
        <v>1</v>
      </c>
      <c r="F906" s="1"/>
      <c r="G906" s="1" t="s">
        <v>618</v>
      </c>
      <c r="H906" s="1" t="s">
        <v>619</v>
      </c>
      <c r="I906" s="1" t="s">
        <v>611</v>
      </c>
      <c r="J906" s="7"/>
    </row>
    <row r="907" spans="1:10" x14ac:dyDescent="0.25">
      <c r="A907" s="1" t="s">
        <v>91</v>
      </c>
      <c r="B907" s="1" t="s">
        <v>46</v>
      </c>
      <c r="C907">
        <v>2008</v>
      </c>
      <c r="D907">
        <v>0.75</v>
      </c>
      <c r="E907">
        <v>1</v>
      </c>
      <c r="F907" s="1" t="s">
        <v>10</v>
      </c>
      <c r="G907" s="1" t="s">
        <v>618</v>
      </c>
      <c r="H907" s="1" t="s">
        <v>619</v>
      </c>
      <c r="I907" s="1" t="s">
        <v>609</v>
      </c>
      <c r="J907" s="7"/>
    </row>
    <row r="908" spans="1:10" x14ac:dyDescent="0.25">
      <c r="A908" s="1" t="s">
        <v>91</v>
      </c>
      <c r="B908" s="1" t="s">
        <v>46</v>
      </c>
      <c r="C908">
        <v>2008</v>
      </c>
      <c r="D908">
        <v>0.75</v>
      </c>
      <c r="E908">
        <v>1</v>
      </c>
      <c r="F908" s="1"/>
      <c r="G908" s="1" t="s">
        <v>618</v>
      </c>
      <c r="H908" s="1" t="s">
        <v>619</v>
      </c>
      <c r="I908" s="1" t="s">
        <v>611</v>
      </c>
      <c r="J908" s="7"/>
    </row>
    <row r="909" spans="1:10" x14ac:dyDescent="0.25">
      <c r="A909" s="1" t="s">
        <v>91</v>
      </c>
      <c r="B909" s="1" t="s">
        <v>46</v>
      </c>
      <c r="C909">
        <v>2008</v>
      </c>
      <c r="D909">
        <v>0.75</v>
      </c>
      <c r="E909">
        <v>3</v>
      </c>
      <c r="F909" s="1" t="s">
        <v>10</v>
      </c>
      <c r="G909" s="1" t="s">
        <v>618</v>
      </c>
      <c r="H909" s="1" t="s">
        <v>619</v>
      </c>
      <c r="I909" s="1" t="s">
        <v>608</v>
      </c>
      <c r="J909" s="7"/>
    </row>
    <row r="910" spans="1:10" x14ac:dyDescent="0.25">
      <c r="A910" s="1" t="s">
        <v>91</v>
      </c>
      <c r="B910" s="1" t="s">
        <v>46</v>
      </c>
      <c r="C910">
        <v>2009</v>
      </c>
      <c r="D910">
        <v>0.75</v>
      </c>
      <c r="E910">
        <v>1</v>
      </c>
      <c r="F910" s="1"/>
      <c r="G910" s="1" t="s">
        <v>618</v>
      </c>
      <c r="H910" s="1" t="s">
        <v>619</v>
      </c>
      <c r="I910" s="1" t="s">
        <v>611</v>
      </c>
      <c r="J910" s="7"/>
    </row>
    <row r="911" spans="1:10" x14ac:dyDescent="0.25">
      <c r="A911" s="1" t="s">
        <v>91</v>
      </c>
      <c r="B911" s="1" t="s">
        <v>46</v>
      </c>
      <c r="C911">
        <v>2009</v>
      </c>
      <c r="D911">
        <v>0.75</v>
      </c>
      <c r="E911">
        <v>1</v>
      </c>
      <c r="F911" s="1"/>
      <c r="G911" s="1" t="s">
        <v>618</v>
      </c>
      <c r="H911" s="1" t="s">
        <v>619</v>
      </c>
      <c r="I911" s="1" t="s">
        <v>611</v>
      </c>
      <c r="J911" s="7"/>
    </row>
    <row r="912" spans="1:10" x14ac:dyDescent="0.25">
      <c r="A912" s="1" t="s">
        <v>91</v>
      </c>
      <c r="B912" s="1" t="s">
        <v>46</v>
      </c>
      <c r="C912">
        <v>2009</v>
      </c>
      <c r="D912">
        <v>0.75</v>
      </c>
      <c r="E912">
        <v>1</v>
      </c>
      <c r="F912" s="1"/>
      <c r="G912" s="1" t="s">
        <v>618</v>
      </c>
      <c r="H912" s="1" t="s">
        <v>619</v>
      </c>
      <c r="I912" s="1" t="s">
        <v>611</v>
      </c>
      <c r="J912" s="7"/>
    </row>
    <row r="913" spans="1:10" x14ac:dyDescent="0.25">
      <c r="A913" s="1" t="s">
        <v>91</v>
      </c>
      <c r="B913" s="1" t="s">
        <v>46</v>
      </c>
      <c r="C913">
        <v>2010</v>
      </c>
      <c r="D913">
        <v>0.75</v>
      </c>
      <c r="E913">
        <v>1</v>
      </c>
      <c r="F913" s="1" t="s">
        <v>10</v>
      </c>
      <c r="G913" s="1" t="s">
        <v>618</v>
      </c>
      <c r="H913" s="1" t="s">
        <v>619</v>
      </c>
      <c r="I913" s="1" t="s">
        <v>609</v>
      </c>
      <c r="J913" s="7"/>
    </row>
    <row r="914" spans="1:10" x14ac:dyDescent="0.25">
      <c r="A914" s="1" t="s">
        <v>91</v>
      </c>
      <c r="B914" s="1" t="s">
        <v>46</v>
      </c>
      <c r="C914">
        <v>2010</v>
      </c>
      <c r="D914">
        <v>0.75</v>
      </c>
      <c r="E914">
        <v>1</v>
      </c>
      <c r="F914" s="1"/>
      <c r="G914" s="1" t="s">
        <v>618</v>
      </c>
      <c r="H914" s="1" t="s">
        <v>619</v>
      </c>
      <c r="I914" s="1" t="s">
        <v>611</v>
      </c>
      <c r="J914" s="7"/>
    </row>
    <row r="915" spans="1:10" x14ac:dyDescent="0.25">
      <c r="A915" s="1" t="s">
        <v>91</v>
      </c>
      <c r="B915" s="1" t="s">
        <v>46</v>
      </c>
      <c r="C915">
        <v>2011</v>
      </c>
      <c r="D915">
        <v>0.75</v>
      </c>
      <c r="E915">
        <v>1</v>
      </c>
      <c r="F915" s="1" t="s">
        <v>10</v>
      </c>
      <c r="G915" s="1" t="s">
        <v>618</v>
      </c>
      <c r="H915" s="1" t="s">
        <v>619</v>
      </c>
      <c r="I915" s="1" t="s">
        <v>609</v>
      </c>
      <c r="J915" s="7"/>
    </row>
    <row r="916" spans="1:10" x14ac:dyDescent="0.25">
      <c r="A916" s="1" t="s">
        <v>91</v>
      </c>
      <c r="B916" s="1" t="s">
        <v>46</v>
      </c>
      <c r="C916">
        <v>2011</v>
      </c>
      <c r="D916">
        <v>0.75</v>
      </c>
      <c r="E916">
        <v>2</v>
      </c>
      <c r="F916" s="1"/>
      <c r="G916" s="1" t="s">
        <v>618</v>
      </c>
      <c r="H916" s="1" t="s">
        <v>619</v>
      </c>
      <c r="I916" s="1" t="s">
        <v>611</v>
      </c>
      <c r="J916" s="7"/>
    </row>
    <row r="917" spans="1:10" x14ac:dyDescent="0.25">
      <c r="A917" s="1" t="s">
        <v>91</v>
      </c>
      <c r="B917" s="1" t="s">
        <v>46</v>
      </c>
      <c r="C917">
        <v>2011</v>
      </c>
      <c r="D917">
        <v>0.75</v>
      </c>
      <c r="E917">
        <v>2</v>
      </c>
      <c r="F917" s="1" t="s">
        <v>10</v>
      </c>
      <c r="G917" s="1" t="s">
        <v>618</v>
      </c>
      <c r="H917" s="1" t="s">
        <v>619</v>
      </c>
      <c r="I917" s="1" t="s">
        <v>609</v>
      </c>
      <c r="J917" s="7"/>
    </row>
    <row r="918" spans="1:10" x14ac:dyDescent="0.25">
      <c r="A918" s="1" t="s">
        <v>91</v>
      </c>
      <c r="B918" s="1" t="s">
        <v>46</v>
      </c>
      <c r="C918">
        <v>2012</v>
      </c>
      <c r="D918">
        <v>0.75</v>
      </c>
      <c r="E918">
        <v>3</v>
      </c>
      <c r="F918" s="1"/>
      <c r="G918" s="1" t="s">
        <v>618</v>
      </c>
      <c r="H918" s="1" t="s">
        <v>619</v>
      </c>
      <c r="I918" s="1" t="s">
        <v>611</v>
      </c>
      <c r="J918" s="7"/>
    </row>
    <row r="919" spans="1:10" x14ac:dyDescent="0.25">
      <c r="A919" s="1" t="s">
        <v>91</v>
      </c>
      <c r="B919" s="1" t="s">
        <v>46</v>
      </c>
      <c r="C919">
        <v>2013</v>
      </c>
      <c r="D919">
        <v>0.75</v>
      </c>
      <c r="E919">
        <v>2</v>
      </c>
      <c r="F919" s="1"/>
      <c r="G919" s="1" t="s">
        <v>618</v>
      </c>
      <c r="H919" s="1" t="s">
        <v>619</v>
      </c>
      <c r="I919" s="1" t="s">
        <v>611</v>
      </c>
      <c r="J919" s="7"/>
    </row>
    <row r="920" spans="1:10" x14ac:dyDescent="0.25">
      <c r="A920" s="1" t="s">
        <v>91</v>
      </c>
      <c r="B920" s="1" t="s">
        <v>46</v>
      </c>
      <c r="C920">
        <v>2013</v>
      </c>
      <c r="D920">
        <v>0.75</v>
      </c>
      <c r="E920">
        <v>3</v>
      </c>
      <c r="F920" s="1"/>
      <c r="G920" s="1" t="s">
        <v>618</v>
      </c>
      <c r="H920" s="1" t="s">
        <v>619</v>
      </c>
      <c r="I920" s="1" t="s">
        <v>611</v>
      </c>
      <c r="J920" s="7"/>
    </row>
    <row r="921" spans="1:10" x14ac:dyDescent="0.25">
      <c r="A921" s="1" t="s">
        <v>91</v>
      </c>
      <c r="B921" s="1" t="s">
        <v>46</v>
      </c>
      <c r="C921">
        <v>2014</v>
      </c>
      <c r="D921">
        <v>0.75</v>
      </c>
      <c r="E921">
        <v>1</v>
      </c>
      <c r="F921" s="1" t="s">
        <v>10</v>
      </c>
      <c r="G921" s="1" t="s">
        <v>618</v>
      </c>
      <c r="H921" s="1" t="s">
        <v>619</v>
      </c>
      <c r="I921" s="1" t="s">
        <v>608</v>
      </c>
      <c r="J921" s="7"/>
    </row>
    <row r="922" spans="1:10" x14ac:dyDescent="0.25">
      <c r="A922" s="1" t="s">
        <v>91</v>
      </c>
      <c r="B922" s="1" t="s">
        <v>46</v>
      </c>
      <c r="C922">
        <v>2014</v>
      </c>
      <c r="D922">
        <v>0.75</v>
      </c>
      <c r="E922">
        <v>1</v>
      </c>
      <c r="F922" s="1"/>
      <c r="G922" s="1" t="s">
        <v>618</v>
      </c>
      <c r="H922" s="1" t="s">
        <v>619</v>
      </c>
      <c r="I922" s="1" t="s">
        <v>611</v>
      </c>
      <c r="J922" s="7"/>
    </row>
    <row r="923" spans="1:10" x14ac:dyDescent="0.25">
      <c r="A923" s="1" t="s">
        <v>91</v>
      </c>
      <c r="B923" s="1" t="s">
        <v>46</v>
      </c>
      <c r="C923">
        <v>2015</v>
      </c>
      <c r="D923">
        <v>0.75</v>
      </c>
      <c r="E923">
        <v>1</v>
      </c>
      <c r="F923" s="1" t="s">
        <v>10</v>
      </c>
      <c r="G923" s="1" t="s">
        <v>618</v>
      </c>
      <c r="H923" s="1" t="s">
        <v>619</v>
      </c>
      <c r="I923" s="1" t="s">
        <v>608</v>
      </c>
      <c r="J923" s="7"/>
    </row>
    <row r="924" spans="1:10" x14ac:dyDescent="0.25">
      <c r="A924" s="1" t="s">
        <v>91</v>
      </c>
      <c r="B924" s="1" t="s">
        <v>46</v>
      </c>
      <c r="C924">
        <v>2015</v>
      </c>
      <c r="D924">
        <v>0.75</v>
      </c>
      <c r="E924">
        <v>1</v>
      </c>
      <c r="F924" s="1"/>
      <c r="G924" s="1" t="s">
        <v>618</v>
      </c>
      <c r="H924" s="1" t="s">
        <v>619</v>
      </c>
      <c r="I924" s="1" t="s">
        <v>611</v>
      </c>
      <c r="J924" s="7"/>
    </row>
    <row r="925" spans="1:10" x14ac:dyDescent="0.25">
      <c r="A925" s="1" t="s">
        <v>91</v>
      </c>
      <c r="B925" s="1" t="s">
        <v>46</v>
      </c>
      <c r="C925">
        <v>2015</v>
      </c>
      <c r="D925">
        <v>0.75</v>
      </c>
      <c r="E925">
        <v>2</v>
      </c>
      <c r="F925" s="1"/>
      <c r="G925" s="1" t="s">
        <v>618</v>
      </c>
      <c r="H925" s="1" t="s">
        <v>619</v>
      </c>
      <c r="I925" s="1" t="s">
        <v>611</v>
      </c>
      <c r="J925" s="7"/>
    </row>
    <row r="926" spans="1:10" x14ac:dyDescent="0.25">
      <c r="A926" s="1" t="s">
        <v>91</v>
      </c>
      <c r="B926" s="1" t="s">
        <v>46</v>
      </c>
      <c r="C926">
        <v>2015</v>
      </c>
      <c r="D926">
        <v>0.75</v>
      </c>
      <c r="E926">
        <v>3</v>
      </c>
      <c r="F926" s="1"/>
      <c r="G926" s="1" t="s">
        <v>618</v>
      </c>
      <c r="H926" s="1" t="s">
        <v>619</v>
      </c>
      <c r="I926" s="1" t="s">
        <v>611</v>
      </c>
      <c r="J926" s="7"/>
    </row>
    <row r="927" spans="1:10" x14ac:dyDescent="0.25">
      <c r="A927" s="1" t="s">
        <v>91</v>
      </c>
      <c r="B927" s="1" t="s">
        <v>46</v>
      </c>
      <c r="C927">
        <v>2015</v>
      </c>
      <c r="D927">
        <v>0.75</v>
      </c>
      <c r="E927">
        <v>4</v>
      </c>
      <c r="F927" s="1" t="s">
        <v>10</v>
      </c>
      <c r="G927" s="1" t="s">
        <v>618</v>
      </c>
      <c r="H927" s="1" t="s">
        <v>619</v>
      </c>
      <c r="I927" s="1" t="s">
        <v>608</v>
      </c>
      <c r="J927" s="7"/>
    </row>
    <row r="928" spans="1:10" x14ac:dyDescent="0.25">
      <c r="A928" s="1" t="s">
        <v>91</v>
      </c>
      <c r="B928" s="1" t="s">
        <v>46</v>
      </c>
      <c r="C928">
        <v>2016</v>
      </c>
      <c r="D928">
        <v>0.75</v>
      </c>
      <c r="E928">
        <v>2</v>
      </c>
      <c r="F928" s="1"/>
      <c r="G928" s="1" t="s">
        <v>618</v>
      </c>
      <c r="H928" s="1" t="s">
        <v>619</v>
      </c>
      <c r="I928" s="1" t="s">
        <v>611</v>
      </c>
      <c r="J928" s="7"/>
    </row>
    <row r="929" spans="1:10" x14ac:dyDescent="0.25">
      <c r="A929" s="1" t="s">
        <v>91</v>
      </c>
      <c r="B929" s="1" t="s">
        <v>46</v>
      </c>
      <c r="C929">
        <v>2016</v>
      </c>
      <c r="D929">
        <v>0.75</v>
      </c>
      <c r="E929">
        <v>2</v>
      </c>
      <c r="F929" s="1"/>
      <c r="G929" s="1" t="s">
        <v>618</v>
      </c>
      <c r="H929" s="1" t="s">
        <v>619</v>
      </c>
      <c r="I929" s="1" t="s">
        <v>611</v>
      </c>
      <c r="J929" s="7"/>
    </row>
    <row r="930" spans="1:10" x14ac:dyDescent="0.25">
      <c r="A930" s="1" t="s">
        <v>91</v>
      </c>
      <c r="B930" s="1" t="s">
        <v>46</v>
      </c>
      <c r="C930">
        <v>2016</v>
      </c>
      <c r="D930">
        <v>0.75</v>
      </c>
      <c r="E930">
        <v>3</v>
      </c>
      <c r="F930" s="1" t="s">
        <v>10</v>
      </c>
      <c r="G930" s="1" t="s">
        <v>618</v>
      </c>
      <c r="H930" s="1" t="s">
        <v>619</v>
      </c>
      <c r="I930" s="1" t="s">
        <v>608</v>
      </c>
      <c r="J930" s="7"/>
    </row>
    <row r="931" spans="1:10" x14ac:dyDescent="0.25">
      <c r="A931" s="1" t="s">
        <v>91</v>
      </c>
      <c r="B931" s="1" t="s">
        <v>46</v>
      </c>
      <c r="C931">
        <v>2017</v>
      </c>
      <c r="D931">
        <v>0.75</v>
      </c>
      <c r="E931">
        <v>6</v>
      </c>
      <c r="F931" s="1" t="s">
        <v>10</v>
      </c>
      <c r="G931" s="1" t="s">
        <v>618</v>
      </c>
      <c r="H931" s="1" t="s">
        <v>619</v>
      </c>
      <c r="I931" s="1" t="s">
        <v>608</v>
      </c>
      <c r="J931" s="7"/>
    </row>
    <row r="932" spans="1:10" x14ac:dyDescent="0.25">
      <c r="A932" s="1" t="s">
        <v>91</v>
      </c>
      <c r="B932" s="1" t="s">
        <v>46</v>
      </c>
      <c r="C932">
        <v>2019</v>
      </c>
      <c r="D932">
        <v>0.75</v>
      </c>
      <c r="E932">
        <v>1</v>
      </c>
      <c r="F932" s="1" t="s">
        <v>10</v>
      </c>
      <c r="G932" s="1" t="s">
        <v>618</v>
      </c>
      <c r="H932" s="1" t="s">
        <v>619</v>
      </c>
      <c r="I932" s="1" t="s">
        <v>608</v>
      </c>
      <c r="J932" s="7"/>
    </row>
    <row r="933" spans="1:10" x14ac:dyDescent="0.25">
      <c r="A933" s="1" t="s">
        <v>91</v>
      </c>
      <c r="B933" s="1" t="s">
        <v>96</v>
      </c>
      <c r="C933">
        <v>2017</v>
      </c>
      <c r="D933">
        <v>0.75</v>
      </c>
      <c r="E933">
        <v>3</v>
      </c>
      <c r="F933" s="1" t="s">
        <v>10</v>
      </c>
      <c r="G933" s="1" t="s">
        <v>618</v>
      </c>
      <c r="H933" s="1" t="s">
        <v>619</v>
      </c>
      <c r="I933" s="1" t="s">
        <v>608</v>
      </c>
      <c r="J933" s="7"/>
    </row>
    <row r="934" spans="1:10" x14ac:dyDescent="0.25">
      <c r="A934" s="1" t="s">
        <v>91</v>
      </c>
      <c r="B934" s="1" t="s">
        <v>95</v>
      </c>
      <c r="C934">
        <v>1990</v>
      </c>
      <c r="D934">
        <v>0.75</v>
      </c>
      <c r="E934">
        <v>1</v>
      </c>
      <c r="F934" s="1" t="s">
        <v>10</v>
      </c>
      <c r="G934" s="1" t="s">
        <v>618</v>
      </c>
      <c r="H934" s="1" t="s">
        <v>619</v>
      </c>
      <c r="I934" s="1" t="s">
        <v>609</v>
      </c>
      <c r="J934" s="7"/>
    </row>
    <row r="935" spans="1:10" x14ac:dyDescent="0.25">
      <c r="A935" s="1" t="s">
        <v>91</v>
      </c>
      <c r="B935" s="1" t="s">
        <v>95</v>
      </c>
      <c r="C935">
        <v>2000</v>
      </c>
      <c r="D935">
        <v>0.75</v>
      </c>
      <c r="E935">
        <v>1</v>
      </c>
      <c r="F935" s="1" t="s">
        <v>10</v>
      </c>
      <c r="G935" s="1" t="s">
        <v>618</v>
      </c>
      <c r="H935" s="1" t="s">
        <v>619</v>
      </c>
      <c r="I935" s="1" t="s">
        <v>609</v>
      </c>
      <c r="J935" s="7"/>
    </row>
    <row r="936" spans="1:10" x14ac:dyDescent="0.25">
      <c r="A936" s="1" t="s">
        <v>91</v>
      </c>
      <c r="B936" s="1" t="s">
        <v>95</v>
      </c>
      <c r="C936">
        <v>2004</v>
      </c>
      <c r="D936">
        <v>0.75</v>
      </c>
      <c r="E936">
        <v>1</v>
      </c>
      <c r="F936" s="1" t="s">
        <v>10</v>
      </c>
      <c r="G936" s="1" t="s">
        <v>618</v>
      </c>
      <c r="H936" s="1" t="s">
        <v>619</v>
      </c>
      <c r="I936" s="1" t="s">
        <v>608</v>
      </c>
      <c r="J936" s="7"/>
    </row>
    <row r="937" spans="1:10" x14ac:dyDescent="0.25">
      <c r="A937" s="1" t="s">
        <v>91</v>
      </c>
      <c r="B937" s="1" t="s">
        <v>95</v>
      </c>
      <c r="C937">
        <v>2004</v>
      </c>
      <c r="D937">
        <v>0.75</v>
      </c>
      <c r="E937">
        <v>1</v>
      </c>
      <c r="F937" s="1" t="s">
        <v>10</v>
      </c>
      <c r="G937" s="1" t="s">
        <v>618</v>
      </c>
      <c r="H937" s="1" t="s">
        <v>619</v>
      </c>
      <c r="I937" s="1" t="s">
        <v>609</v>
      </c>
      <c r="J937" s="7"/>
    </row>
    <row r="938" spans="1:10" x14ac:dyDescent="0.25">
      <c r="A938" s="1" t="s">
        <v>91</v>
      </c>
      <c r="B938" s="1" t="s">
        <v>95</v>
      </c>
      <c r="C938">
        <v>2005</v>
      </c>
      <c r="D938">
        <v>0.75</v>
      </c>
      <c r="E938">
        <v>1</v>
      </c>
      <c r="F938" s="1" t="s">
        <v>10</v>
      </c>
      <c r="G938" s="1" t="s">
        <v>618</v>
      </c>
      <c r="H938" s="1" t="s">
        <v>619</v>
      </c>
      <c r="I938" s="1" t="s">
        <v>608</v>
      </c>
      <c r="J938" s="7"/>
    </row>
    <row r="939" spans="1:10" x14ac:dyDescent="0.25">
      <c r="A939" s="1" t="s">
        <v>91</v>
      </c>
      <c r="B939" s="1" t="s">
        <v>95</v>
      </c>
      <c r="C939">
        <v>2005</v>
      </c>
      <c r="D939">
        <v>0.75</v>
      </c>
      <c r="E939">
        <v>1</v>
      </c>
      <c r="F939" s="1" t="s">
        <v>10</v>
      </c>
      <c r="G939" s="1" t="s">
        <v>618</v>
      </c>
      <c r="H939" s="1" t="s">
        <v>619</v>
      </c>
      <c r="I939" s="1" t="s">
        <v>609</v>
      </c>
      <c r="J939" s="7"/>
    </row>
    <row r="940" spans="1:10" x14ac:dyDescent="0.25">
      <c r="A940" s="1" t="s">
        <v>91</v>
      </c>
      <c r="B940" s="1" t="s">
        <v>95</v>
      </c>
      <c r="C940">
        <v>2007</v>
      </c>
      <c r="D940">
        <v>0.75</v>
      </c>
      <c r="E940">
        <v>2</v>
      </c>
      <c r="F940" s="1" t="s">
        <v>10</v>
      </c>
      <c r="G940" s="1" t="s">
        <v>618</v>
      </c>
      <c r="H940" s="1" t="s">
        <v>619</v>
      </c>
      <c r="I940" s="1" t="s">
        <v>609</v>
      </c>
      <c r="J940" s="7"/>
    </row>
    <row r="941" spans="1:10" x14ac:dyDescent="0.25">
      <c r="A941" s="1" t="s">
        <v>91</v>
      </c>
      <c r="B941" s="1" t="s">
        <v>95</v>
      </c>
      <c r="C941">
        <v>2008</v>
      </c>
      <c r="D941">
        <v>0.75</v>
      </c>
      <c r="E941">
        <v>1</v>
      </c>
      <c r="F941" s="1"/>
      <c r="G941" s="1" t="s">
        <v>618</v>
      </c>
      <c r="H941" s="1" t="s">
        <v>619</v>
      </c>
      <c r="I941" s="1" t="s">
        <v>611</v>
      </c>
      <c r="J941" s="7"/>
    </row>
    <row r="942" spans="1:10" x14ac:dyDescent="0.25">
      <c r="A942" s="1" t="s">
        <v>91</v>
      </c>
      <c r="B942" s="1" t="s">
        <v>95</v>
      </c>
      <c r="C942">
        <v>2008</v>
      </c>
      <c r="D942">
        <v>0.75</v>
      </c>
      <c r="E942">
        <v>1</v>
      </c>
      <c r="F942" s="1" t="s">
        <v>10</v>
      </c>
      <c r="G942" s="1" t="s">
        <v>618</v>
      </c>
      <c r="H942" s="1" t="s">
        <v>619</v>
      </c>
      <c r="I942" s="1" t="s">
        <v>609</v>
      </c>
      <c r="J942" s="7"/>
    </row>
    <row r="943" spans="1:10" x14ac:dyDescent="0.25">
      <c r="A943" s="1" t="s">
        <v>91</v>
      </c>
      <c r="B943" s="1" t="s">
        <v>95</v>
      </c>
      <c r="C943">
        <v>2008</v>
      </c>
      <c r="D943">
        <v>0.75</v>
      </c>
      <c r="E943">
        <v>1</v>
      </c>
      <c r="F943" s="1" t="s">
        <v>10</v>
      </c>
      <c r="G943" s="1" t="s">
        <v>618</v>
      </c>
      <c r="H943" s="1" t="s">
        <v>619</v>
      </c>
      <c r="I943" s="1" t="s">
        <v>609</v>
      </c>
      <c r="J943" s="7"/>
    </row>
    <row r="944" spans="1:10" x14ac:dyDescent="0.25">
      <c r="A944" s="1" t="s">
        <v>91</v>
      </c>
      <c r="B944" s="1" t="s">
        <v>95</v>
      </c>
      <c r="C944">
        <v>2008</v>
      </c>
      <c r="D944">
        <v>0.75</v>
      </c>
      <c r="E944">
        <v>1</v>
      </c>
      <c r="F944" s="1" t="s">
        <v>10</v>
      </c>
      <c r="G944" s="1" t="s">
        <v>618</v>
      </c>
      <c r="H944" s="1" t="s">
        <v>619</v>
      </c>
      <c r="I944" s="1" t="s">
        <v>608</v>
      </c>
      <c r="J944" s="7"/>
    </row>
    <row r="945" spans="1:10" x14ac:dyDescent="0.25">
      <c r="A945" s="1" t="s">
        <v>91</v>
      </c>
      <c r="B945" s="1" t="s">
        <v>95</v>
      </c>
      <c r="C945">
        <v>2008</v>
      </c>
      <c r="D945">
        <v>0.75</v>
      </c>
      <c r="E945">
        <v>8</v>
      </c>
      <c r="F945" s="1"/>
      <c r="G945" s="1" t="s">
        <v>618</v>
      </c>
      <c r="H945" s="1" t="s">
        <v>619</v>
      </c>
      <c r="I945" s="1" t="s">
        <v>611</v>
      </c>
      <c r="J945" s="7"/>
    </row>
    <row r="946" spans="1:10" x14ac:dyDescent="0.25">
      <c r="A946" s="1" t="s">
        <v>91</v>
      </c>
      <c r="B946" s="1" t="s">
        <v>95</v>
      </c>
      <c r="C946">
        <v>2009</v>
      </c>
      <c r="D946">
        <v>0.75</v>
      </c>
      <c r="E946">
        <v>1</v>
      </c>
      <c r="F946" s="1" t="s">
        <v>10</v>
      </c>
      <c r="G946" s="1" t="s">
        <v>618</v>
      </c>
      <c r="H946" s="1" t="s">
        <v>619</v>
      </c>
      <c r="I946" s="1" t="s">
        <v>609</v>
      </c>
      <c r="J946" s="7"/>
    </row>
    <row r="947" spans="1:10" x14ac:dyDescent="0.25">
      <c r="A947" s="1" t="s">
        <v>91</v>
      </c>
      <c r="B947" s="1" t="s">
        <v>95</v>
      </c>
      <c r="C947">
        <v>2009</v>
      </c>
      <c r="D947">
        <v>0.75</v>
      </c>
      <c r="E947">
        <v>8</v>
      </c>
      <c r="F947" s="1"/>
      <c r="G947" s="1" t="s">
        <v>618</v>
      </c>
      <c r="H947" s="1" t="s">
        <v>619</v>
      </c>
      <c r="I947" s="1" t="s">
        <v>611</v>
      </c>
      <c r="J947" s="7"/>
    </row>
    <row r="948" spans="1:10" x14ac:dyDescent="0.25">
      <c r="A948" s="1" t="s">
        <v>91</v>
      </c>
      <c r="B948" s="1" t="s">
        <v>95</v>
      </c>
      <c r="C948">
        <v>2010</v>
      </c>
      <c r="D948">
        <v>0.75</v>
      </c>
      <c r="E948">
        <v>1</v>
      </c>
      <c r="F948" s="1" t="s">
        <v>10</v>
      </c>
      <c r="G948" s="1" t="s">
        <v>618</v>
      </c>
      <c r="H948" s="1" t="s">
        <v>619</v>
      </c>
      <c r="I948" s="1" t="s">
        <v>609</v>
      </c>
      <c r="J948" s="7"/>
    </row>
    <row r="949" spans="1:10" x14ac:dyDescent="0.25">
      <c r="A949" s="1" t="s">
        <v>91</v>
      </c>
      <c r="B949" s="1" t="s">
        <v>95</v>
      </c>
      <c r="C949">
        <v>2010</v>
      </c>
      <c r="D949">
        <v>0.75</v>
      </c>
      <c r="E949">
        <v>3</v>
      </c>
      <c r="F949" s="1" t="s">
        <v>13</v>
      </c>
      <c r="G949" s="1" t="s">
        <v>618</v>
      </c>
      <c r="H949" s="1" t="s">
        <v>619</v>
      </c>
      <c r="I949" s="1" t="s">
        <v>609</v>
      </c>
      <c r="J949" s="7"/>
    </row>
    <row r="950" spans="1:10" x14ac:dyDescent="0.25">
      <c r="A950" s="1" t="s">
        <v>91</v>
      </c>
      <c r="B950" s="1" t="s">
        <v>95</v>
      </c>
      <c r="C950">
        <v>2010</v>
      </c>
      <c r="D950">
        <v>0.75</v>
      </c>
      <c r="E950">
        <v>3</v>
      </c>
      <c r="F950" s="1" t="s">
        <v>13</v>
      </c>
      <c r="G950" s="1" t="s">
        <v>618</v>
      </c>
      <c r="H950" s="1" t="s">
        <v>619</v>
      </c>
      <c r="I950" s="1" t="s">
        <v>609</v>
      </c>
      <c r="J950" s="7"/>
    </row>
    <row r="951" spans="1:10" x14ac:dyDescent="0.25">
      <c r="A951" s="1" t="s">
        <v>91</v>
      </c>
      <c r="B951" s="1" t="s">
        <v>95</v>
      </c>
      <c r="C951">
        <v>2011</v>
      </c>
      <c r="D951">
        <v>0.75</v>
      </c>
      <c r="E951">
        <v>1</v>
      </c>
      <c r="F951" s="1" t="s">
        <v>10</v>
      </c>
      <c r="G951" s="1" t="s">
        <v>618</v>
      </c>
      <c r="H951" s="1" t="s">
        <v>619</v>
      </c>
      <c r="I951" s="1" t="s">
        <v>609</v>
      </c>
      <c r="J951" s="7"/>
    </row>
    <row r="952" spans="1:10" x14ac:dyDescent="0.25">
      <c r="A952" s="1" t="s">
        <v>91</v>
      </c>
      <c r="B952" s="1" t="s">
        <v>95</v>
      </c>
      <c r="C952">
        <v>2011</v>
      </c>
      <c r="D952">
        <v>0.75</v>
      </c>
      <c r="E952">
        <v>2</v>
      </c>
      <c r="F952" s="1" t="s">
        <v>10</v>
      </c>
      <c r="G952" s="1" t="s">
        <v>618</v>
      </c>
      <c r="H952" s="1" t="s">
        <v>619</v>
      </c>
      <c r="I952" s="1" t="s">
        <v>609</v>
      </c>
      <c r="J952" s="7"/>
    </row>
    <row r="953" spans="1:10" x14ac:dyDescent="0.25">
      <c r="A953" s="1" t="s">
        <v>91</v>
      </c>
      <c r="B953" s="1" t="s">
        <v>95</v>
      </c>
      <c r="C953">
        <v>2011</v>
      </c>
      <c r="D953">
        <v>0.75</v>
      </c>
      <c r="E953">
        <v>2</v>
      </c>
      <c r="F953" s="1" t="s">
        <v>10</v>
      </c>
      <c r="G953" s="1" t="s">
        <v>618</v>
      </c>
      <c r="H953" s="1" t="s">
        <v>619</v>
      </c>
      <c r="I953" s="1" t="s">
        <v>609</v>
      </c>
      <c r="J953" s="7"/>
    </row>
    <row r="954" spans="1:10" x14ac:dyDescent="0.25">
      <c r="A954" s="1" t="s">
        <v>91</v>
      </c>
      <c r="B954" s="1" t="s">
        <v>95</v>
      </c>
      <c r="C954">
        <v>2011</v>
      </c>
      <c r="D954">
        <v>0.75</v>
      </c>
      <c r="E954">
        <v>3</v>
      </c>
      <c r="F954" s="1" t="s">
        <v>10</v>
      </c>
      <c r="G954" s="1" t="s">
        <v>618</v>
      </c>
      <c r="H954" s="1" t="s">
        <v>619</v>
      </c>
      <c r="I954" s="1" t="s">
        <v>609</v>
      </c>
      <c r="J954" s="7"/>
    </row>
    <row r="955" spans="1:10" x14ac:dyDescent="0.25">
      <c r="A955" s="1" t="s">
        <v>91</v>
      </c>
      <c r="B955" s="1" t="s">
        <v>95</v>
      </c>
      <c r="C955">
        <v>2011</v>
      </c>
      <c r="D955">
        <v>0.75</v>
      </c>
      <c r="E955">
        <v>3</v>
      </c>
      <c r="F955" s="1" t="s">
        <v>13</v>
      </c>
      <c r="G955" s="1" t="s">
        <v>618</v>
      </c>
      <c r="H955" s="1" t="s">
        <v>619</v>
      </c>
      <c r="I955" s="1" t="s">
        <v>609</v>
      </c>
      <c r="J955" s="7"/>
    </row>
    <row r="956" spans="1:10" x14ac:dyDescent="0.25">
      <c r="A956" s="1" t="s">
        <v>91</v>
      </c>
      <c r="B956" s="1" t="s">
        <v>95</v>
      </c>
      <c r="C956">
        <v>2011</v>
      </c>
      <c r="D956">
        <v>0.75</v>
      </c>
      <c r="E956">
        <v>6</v>
      </c>
      <c r="F956" s="1" t="s">
        <v>13</v>
      </c>
      <c r="G956" s="1" t="s">
        <v>618</v>
      </c>
      <c r="H956" s="1" t="s">
        <v>619</v>
      </c>
      <c r="I956" s="1" t="s">
        <v>609</v>
      </c>
      <c r="J956" s="7"/>
    </row>
    <row r="957" spans="1:10" x14ac:dyDescent="0.25">
      <c r="A957" s="1" t="s">
        <v>91</v>
      </c>
      <c r="B957" s="1" t="s">
        <v>95</v>
      </c>
      <c r="C957">
        <v>2011</v>
      </c>
      <c r="D957">
        <v>0.75</v>
      </c>
      <c r="E957">
        <v>9</v>
      </c>
      <c r="F957" s="1" t="s">
        <v>13</v>
      </c>
      <c r="G957" s="1" t="s">
        <v>618</v>
      </c>
      <c r="H957" s="1" t="s">
        <v>619</v>
      </c>
      <c r="I957" s="1" t="s">
        <v>609</v>
      </c>
      <c r="J957" s="7"/>
    </row>
    <row r="958" spans="1:10" x14ac:dyDescent="0.25">
      <c r="A958" s="1" t="s">
        <v>91</v>
      </c>
      <c r="B958" s="1" t="s">
        <v>95</v>
      </c>
      <c r="C958">
        <v>2011</v>
      </c>
      <c r="D958">
        <v>0.75</v>
      </c>
      <c r="E958">
        <v>13</v>
      </c>
      <c r="F958" s="1"/>
      <c r="G958" s="1" t="s">
        <v>618</v>
      </c>
      <c r="H958" s="1" t="s">
        <v>619</v>
      </c>
      <c r="I958" s="1" t="s">
        <v>611</v>
      </c>
      <c r="J958" s="7"/>
    </row>
    <row r="959" spans="1:10" x14ac:dyDescent="0.25">
      <c r="A959" s="1" t="s">
        <v>91</v>
      </c>
      <c r="B959" s="1" t="s">
        <v>95</v>
      </c>
      <c r="C959">
        <v>2012</v>
      </c>
      <c r="D959">
        <v>0.75</v>
      </c>
      <c r="E959">
        <v>1</v>
      </c>
      <c r="F959" s="1" t="s">
        <v>10</v>
      </c>
      <c r="G959" s="1" t="s">
        <v>618</v>
      </c>
      <c r="H959" s="1" t="s">
        <v>619</v>
      </c>
      <c r="I959" s="1" t="s">
        <v>609</v>
      </c>
      <c r="J959" s="7"/>
    </row>
    <row r="960" spans="1:10" x14ac:dyDescent="0.25">
      <c r="A960" s="1" t="s">
        <v>91</v>
      </c>
      <c r="B960" s="1" t="s">
        <v>95</v>
      </c>
      <c r="C960">
        <v>2012</v>
      </c>
      <c r="D960">
        <v>0.75</v>
      </c>
      <c r="E960">
        <v>1</v>
      </c>
      <c r="F960" s="1"/>
      <c r="G960" s="1" t="s">
        <v>618</v>
      </c>
      <c r="H960" s="1" t="s">
        <v>619</v>
      </c>
      <c r="I960" s="1" t="s">
        <v>611</v>
      </c>
      <c r="J960" s="7"/>
    </row>
    <row r="961" spans="1:10" x14ac:dyDescent="0.25">
      <c r="A961" s="1" t="s">
        <v>91</v>
      </c>
      <c r="B961" s="1" t="s">
        <v>95</v>
      </c>
      <c r="C961">
        <v>2012</v>
      </c>
      <c r="D961">
        <v>0.75</v>
      </c>
      <c r="E961">
        <v>1</v>
      </c>
      <c r="F961" s="1" t="s">
        <v>10</v>
      </c>
      <c r="G961" s="1" t="s">
        <v>618</v>
      </c>
      <c r="H961" s="1" t="s">
        <v>619</v>
      </c>
      <c r="I961" s="1" t="s">
        <v>609</v>
      </c>
      <c r="J961" s="7"/>
    </row>
    <row r="962" spans="1:10" x14ac:dyDescent="0.25">
      <c r="A962" s="1" t="s">
        <v>91</v>
      </c>
      <c r="B962" s="1" t="s">
        <v>95</v>
      </c>
      <c r="C962">
        <v>2012</v>
      </c>
      <c r="D962">
        <v>0.75</v>
      </c>
      <c r="E962">
        <v>2</v>
      </c>
      <c r="F962" s="1" t="s">
        <v>10</v>
      </c>
      <c r="G962" s="1" t="s">
        <v>618</v>
      </c>
      <c r="H962" s="1" t="s">
        <v>619</v>
      </c>
      <c r="I962" s="1" t="s">
        <v>609</v>
      </c>
      <c r="J962" s="7"/>
    </row>
    <row r="963" spans="1:10" x14ac:dyDescent="0.25">
      <c r="A963" s="1" t="s">
        <v>91</v>
      </c>
      <c r="B963" s="1" t="s">
        <v>95</v>
      </c>
      <c r="C963">
        <v>2012</v>
      </c>
      <c r="D963">
        <v>0.75</v>
      </c>
      <c r="E963">
        <v>12</v>
      </c>
      <c r="F963" s="1" t="s">
        <v>13</v>
      </c>
      <c r="G963" s="1" t="s">
        <v>618</v>
      </c>
      <c r="H963" s="1" t="s">
        <v>619</v>
      </c>
      <c r="I963" s="1" t="s">
        <v>609</v>
      </c>
      <c r="J963" s="7"/>
    </row>
    <row r="964" spans="1:10" x14ac:dyDescent="0.25">
      <c r="A964" s="1" t="s">
        <v>91</v>
      </c>
      <c r="B964" s="1" t="s">
        <v>95</v>
      </c>
      <c r="C964">
        <v>2013</v>
      </c>
      <c r="D964">
        <v>0.75</v>
      </c>
      <c r="E964">
        <v>2</v>
      </c>
      <c r="F964" s="1" t="s">
        <v>10</v>
      </c>
      <c r="G964" s="1" t="s">
        <v>618</v>
      </c>
      <c r="H964" s="1" t="s">
        <v>619</v>
      </c>
      <c r="I964" s="1" t="s">
        <v>608</v>
      </c>
      <c r="J964" s="7"/>
    </row>
    <row r="965" spans="1:10" x14ac:dyDescent="0.25">
      <c r="A965" s="1" t="s">
        <v>91</v>
      </c>
      <c r="B965" s="1" t="s">
        <v>95</v>
      </c>
      <c r="C965">
        <v>2014</v>
      </c>
      <c r="D965">
        <v>0.75</v>
      </c>
      <c r="E965">
        <v>12</v>
      </c>
      <c r="F965" s="1" t="s">
        <v>13</v>
      </c>
      <c r="G965" s="1" t="s">
        <v>618</v>
      </c>
      <c r="H965" s="1" t="s">
        <v>619</v>
      </c>
      <c r="I965" s="1" t="s">
        <v>609</v>
      </c>
      <c r="J965" s="7"/>
    </row>
    <row r="966" spans="1:10" x14ac:dyDescent="0.25">
      <c r="A966" s="1" t="s">
        <v>91</v>
      </c>
      <c r="B966" s="1" t="s">
        <v>95</v>
      </c>
      <c r="C966">
        <v>2014</v>
      </c>
      <c r="D966">
        <v>0.75</v>
      </c>
      <c r="E966">
        <v>12</v>
      </c>
      <c r="F966" s="1" t="s">
        <v>13</v>
      </c>
      <c r="G966" s="1" t="s">
        <v>618</v>
      </c>
      <c r="H966" s="1" t="s">
        <v>619</v>
      </c>
      <c r="I966" s="1" t="s">
        <v>609</v>
      </c>
      <c r="J966" s="7"/>
    </row>
    <row r="967" spans="1:10" x14ac:dyDescent="0.25">
      <c r="A967" s="1" t="s">
        <v>91</v>
      </c>
      <c r="B967" s="1" t="s">
        <v>95</v>
      </c>
      <c r="C967">
        <v>2016</v>
      </c>
      <c r="D967">
        <v>0.75</v>
      </c>
      <c r="E967">
        <v>1</v>
      </c>
      <c r="F967" s="1"/>
      <c r="G967" s="1" t="s">
        <v>618</v>
      </c>
      <c r="H967" s="1" t="s">
        <v>619</v>
      </c>
      <c r="I967" s="1" t="s">
        <v>611</v>
      </c>
      <c r="J967" s="7"/>
    </row>
    <row r="968" spans="1:10" x14ac:dyDescent="0.25">
      <c r="A968" s="1" t="s">
        <v>91</v>
      </c>
      <c r="B968" s="1" t="s">
        <v>95</v>
      </c>
      <c r="C968">
        <v>2016</v>
      </c>
      <c r="D968">
        <v>0.75</v>
      </c>
      <c r="E968">
        <v>1</v>
      </c>
      <c r="F968" s="1" t="s">
        <v>10</v>
      </c>
      <c r="G968" s="1" t="s">
        <v>618</v>
      </c>
      <c r="H968" s="1" t="s">
        <v>619</v>
      </c>
      <c r="I968" s="1" t="s">
        <v>608</v>
      </c>
      <c r="J968" s="7"/>
    </row>
    <row r="969" spans="1:10" x14ac:dyDescent="0.25">
      <c r="A969" s="1" t="s">
        <v>91</v>
      </c>
      <c r="B969" s="1" t="s">
        <v>95</v>
      </c>
      <c r="C969">
        <v>2016</v>
      </c>
      <c r="D969">
        <v>0.75</v>
      </c>
      <c r="E969">
        <v>4</v>
      </c>
      <c r="F969" s="1" t="s">
        <v>10</v>
      </c>
      <c r="G969" s="1" t="s">
        <v>618</v>
      </c>
      <c r="H969" s="1" t="s">
        <v>619</v>
      </c>
      <c r="I969" s="1" t="s">
        <v>608</v>
      </c>
      <c r="J969" s="7"/>
    </row>
    <row r="970" spans="1:10" x14ac:dyDescent="0.25">
      <c r="A970" s="1" t="s">
        <v>91</v>
      </c>
      <c r="B970" s="1" t="s">
        <v>95</v>
      </c>
      <c r="C970">
        <v>2016</v>
      </c>
      <c r="D970">
        <v>0.75</v>
      </c>
      <c r="E970">
        <v>11</v>
      </c>
      <c r="F970" s="1" t="s">
        <v>10</v>
      </c>
      <c r="G970" s="1" t="s">
        <v>618</v>
      </c>
      <c r="H970" s="1" t="s">
        <v>619</v>
      </c>
      <c r="I970" s="1" t="s">
        <v>608</v>
      </c>
      <c r="J970" s="7"/>
    </row>
    <row r="971" spans="1:10" x14ac:dyDescent="0.25">
      <c r="A971" s="1" t="s">
        <v>91</v>
      </c>
      <c r="B971" s="1" t="s">
        <v>406</v>
      </c>
      <c r="C971">
        <v>2000</v>
      </c>
      <c r="D971">
        <v>0.75</v>
      </c>
      <c r="E971">
        <v>1</v>
      </c>
      <c r="F971" s="1" t="s">
        <v>10</v>
      </c>
      <c r="G971" s="1" t="s">
        <v>618</v>
      </c>
      <c r="H971" s="1" t="s">
        <v>619</v>
      </c>
      <c r="I971" s="1" t="s">
        <v>609</v>
      </c>
      <c r="J971" s="7"/>
    </row>
    <row r="972" spans="1:10" x14ac:dyDescent="0.25">
      <c r="A972" s="1" t="s">
        <v>91</v>
      </c>
      <c r="B972" s="1" t="s">
        <v>406</v>
      </c>
      <c r="C972">
        <v>2006</v>
      </c>
      <c r="D972">
        <v>0.75</v>
      </c>
      <c r="E972">
        <v>1</v>
      </c>
      <c r="F972" s="1"/>
      <c r="G972" s="1" t="s">
        <v>618</v>
      </c>
      <c r="H972" s="1" t="s">
        <v>619</v>
      </c>
      <c r="I972" s="1" t="s">
        <v>611</v>
      </c>
      <c r="J972" s="7"/>
    </row>
    <row r="973" spans="1:10" x14ac:dyDescent="0.25">
      <c r="A973" s="1" t="s">
        <v>91</v>
      </c>
      <c r="B973" s="1" t="s">
        <v>406</v>
      </c>
      <c r="C973">
        <v>2007</v>
      </c>
      <c r="D973">
        <v>0.75</v>
      </c>
      <c r="E973">
        <v>1</v>
      </c>
      <c r="F973" s="1" t="s">
        <v>10</v>
      </c>
      <c r="G973" s="1" t="s">
        <v>618</v>
      </c>
      <c r="H973" s="1" t="s">
        <v>619</v>
      </c>
      <c r="I973" s="1" t="s">
        <v>609</v>
      </c>
      <c r="J973" s="7"/>
    </row>
    <row r="974" spans="1:10" x14ac:dyDescent="0.25">
      <c r="A974" s="1" t="s">
        <v>91</v>
      </c>
      <c r="B974" s="1" t="s">
        <v>406</v>
      </c>
      <c r="C974">
        <v>2007</v>
      </c>
      <c r="D974">
        <v>0.75</v>
      </c>
      <c r="E974">
        <v>4</v>
      </c>
      <c r="F974" s="1"/>
      <c r="G974" s="1" t="s">
        <v>618</v>
      </c>
      <c r="H974" s="1" t="s">
        <v>619</v>
      </c>
      <c r="I974" s="1" t="s">
        <v>611</v>
      </c>
      <c r="J974" s="7"/>
    </row>
    <row r="975" spans="1:10" x14ac:dyDescent="0.25">
      <c r="A975" s="1" t="s">
        <v>91</v>
      </c>
      <c r="B975" s="1" t="s">
        <v>406</v>
      </c>
      <c r="C975">
        <v>2008</v>
      </c>
      <c r="D975">
        <v>0.75</v>
      </c>
      <c r="E975">
        <v>1</v>
      </c>
      <c r="F975" s="1" t="s">
        <v>576</v>
      </c>
      <c r="G975" s="1" t="s">
        <v>618</v>
      </c>
      <c r="H975" s="1" t="s">
        <v>619</v>
      </c>
      <c r="I975" s="1" t="s">
        <v>609</v>
      </c>
      <c r="J975" s="7"/>
    </row>
    <row r="976" spans="1:10" x14ac:dyDescent="0.25">
      <c r="A976" s="1" t="s">
        <v>91</v>
      </c>
      <c r="B976" s="1" t="s">
        <v>406</v>
      </c>
      <c r="C976">
        <v>2009</v>
      </c>
      <c r="D976">
        <v>0.75</v>
      </c>
      <c r="E976">
        <v>2</v>
      </c>
      <c r="F976" s="1"/>
      <c r="G976" s="1" t="s">
        <v>618</v>
      </c>
      <c r="H976" s="1" t="s">
        <v>619</v>
      </c>
      <c r="I976" s="1" t="s">
        <v>611</v>
      </c>
      <c r="J976" s="7"/>
    </row>
    <row r="977" spans="1:10" x14ac:dyDescent="0.25">
      <c r="A977" s="1" t="s">
        <v>91</v>
      </c>
      <c r="B977" s="1" t="s">
        <v>406</v>
      </c>
      <c r="C977">
        <v>2010</v>
      </c>
      <c r="D977">
        <v>0.75</v>
      </c>
      <c r="E977">
        <v>2</v>
      </c>
      <c r="F977" s="1" t="s">
        <v>10</v>
      </c>
      <c r="G977" s="1" t="s">
        <v>618</v>
      </c>
      <c r="H977" s="1" t="s">
        <v>619</v>
      </c>
      <c r="I977" s="1" t="s">
        <v>609</v>
      </c>
      <c r="J977" s="7"/>
    </row>
    <row r="978" spans="1:10" x14ac:dyDescent="0.25">
      <c r="A978" s="1" t="s">
        <v>91</v>
      </c>
      <c r="B978" s="1" t="s">
        <v>406</v>
      </c>
      <c r="C978">
        <v>2011</v>
      </c>
      <c r="D978">
        <v>0.75</v>
      </c>
      <c r="E978">
        <v>2</v>
      </c>
      <c r="F978" s="1" t="s">
        <v>10</v>
      </c>
      <c r="G978" s="1" t="s">
        <v>618</v>
      </c>
      <c r="H978" s="1" t="s">
        <v>619</v>
      </c>
      <c r="I978" s="1" t="s">
        <v>609</v>
      </c>
      <c r="J978" s="7"/>
    </row>
    <row r="979" spans="1:10" x14ac:dyDescent="0.25">
      <c r="A979" s="1" t="s">
        <v>91</v>
      </c>
      <c r="B979" s="1" t="s">
        <v>406</v>
      </c>
      <c r="C979">
        <v>2014</v>
      </c>
      <c r="D979">
        <v>0.75</v>
      </c>
      <c r="E979">
        <v>3</v>
      </c>
      <c r="F979" s="1" t="s">
        <v>13</v>
      </c>
      <c r="G979" s="1" t="s">
        <v>618</v>
      </c>
      <c r="H979" s="1" t="s">
        <v>619</v>
      </c>
      <c r="I979" s="1" t="s">
        <v>609</v>
      </c>
      <c r="J979" s="7"/>
    </row>
    <row r="980" spans="1:10" x14ac:dyDescent="0.25">
      <c r="A980" s="1" t="s">
        <v>91</v>
      </c>
      <c r="B980" s="1" t="s">
        <v>406</v>
      </c>
      <c r="C980">
        <v>2015</v>
      </c>
      <c r="D980">
        <v>0.75</v>
      </c>
      <c r="E980">
        <v>3</v>
      </c>
      <c r="F980" s="1" t="s">
        <v>10</v>
      </c>
      <c r="G980" s="1" t="s">
        <v>618</v>
      </c>
      <c r="H980" s="1" t="s">
        <v>619</v>
      </c>
      <c r="I980" s="1" t="s">
        <v>608</v>
      </c>
      <c r="J980" s="7"/>
    </row>
    <row r="981" spans="1:10" x14ac:dyDescent="0.25">
      <c r="A981" s="1" t="s">
        <v>91</v>
      </c>
      <c r="B981" s="1" t="s">
        <v>406</v>
      </c>
      <c r="C981">
        <v>2016</v>
      </c>
      <c r="D981">
        <v>0.75</v>
      </c>
      <c r="E981">
        <v>1</v>
      </c>
      <c r="F981" s="1" t="s">
        <v>10</v>
      </c>
      <c r="G981" s="1" t="s">
        <v>618</v>
      </c>
      <c r="H981" s="1" t="s">
        <v>619</v>
      </c>
      <c r="I981" s="1" t="s">
        <v>608</v>
      </c>
      <c r="J981" s="7"/>
    </row>
    <row r="982" spans="1:10" x14ac:dyDescent="0.25">
      <c r="A982" s="1" t="s">
        <v>91</v>
      </c>
      <c r="B982" s="1" t="s">
        <v>406</v>
      </c>
      <c r="C982">
        <v>2016</v>
      </c>
      <c r="D982">
        <v>0.75</v>
      </c>
      <c r="E982">
        <v>3</v>
      </c>
      <c r="F982" s="1" t="s">
        <v>10</v>
      </c>
      <c r="G982" s="1" t="s">
        <v>618</v>
      </c>
      <c r="H982" s="1" t="s">
        <v>619</v>
      </c>
      <c r="I982" s="1" t="s">
        <v>608</v>
      </c>
      <c r="J982" s="7"/>
    </row>
    <row r="983" spans="1:10" x14ac:dyDescent="0.25">
      <c r="A983" s="1" t="s">
        <v>91</v>
      </c>
      <c r="B983" s="1" t="s">
        <v>406</v>
      </c>
      <c r="C983">
        <v>2016</v>
      </c>
      <c r="D983">
        <v>0.75</v>
      </c>
      <c r="E983">
        <v>3</v>
      </c>
      <c r="F983" s="1" t="s">
        <v>10</v>
      </c>
      <c r="G983" s="1" t="s">
        <v>618</v>
      </c>
      <c r="H983" s="1" t="s">
        <v>619</v>
      </c>
      <c r="I983" s="1" t="s">
        <v>608</v>
      </c>
      <c r="J983" s="7"/>
    </row>
    <row r="984" spans="1:10" x14ac:dyDescent="0.25">
      <c r="A984" s="1" t="s">
        <v>91</v>
      </c>
      <c r="B984" s="1" t="s">
        <v>406</v>
      </c>
      <c r="C984">
        <v>2017</v>
      </c>
      <c r="D984">
        <v>0.75</v>
      </c>
      <c r="E984">
        <v>3</v>
      </c>
      <c r="F984" s="1" t="s">
        <v>10</v>
      </c>
      <c r="G984" s="1" t="s">
        <v>618</v>
      </c>
      <c r="H984" s="1" t="s">
        <v>619</v>
      </c>
      <c r="I984" s="1" t="s">
        <v>608</v>
      </c>
      <c r="J984" s="7"/>
    </row>
    <row r="985" spans="1:10" x14ac:dyDescent="0.25">
      <c r="A985" s="1" t="s">
        <v>91</v>
      </c>
      <c r="B985" s="1" t="s">
        <v>304</v>
      </c>
      <c r="C985">
        <v>2011</v>
      </c>
      <c r="D985">
        <v>0.75</v>
      </c>
      <c r="E985">
        <v>5</v>
      </c>
      <c r="F985" s="1"/>
      <c r="G985" s="1" t="s">
        <v>618</v>
      </c>
      <c r="H985" s="1" t="s">
        <v>619</v>
      </c>
      <c r="I985" s="1" t="s">
        <v>611</v>
      </c>
      <c r="J985" s="7"/>
    </row>
    <row r="986" spans="1:10" x14ac:dyDescent="0.25">
      <c r="A986" s="1" t="s">
        <v>507</v>
      </c>
      <c r="B986" s="1" t="s">
        <v>27</v>
      </c>
      <c r="C986">
        <v>2015</v>
      </c>
      <c r="D986">
        <v>0.75</v>
      </c>
      <c r="E986">
        <v>2</v>
      </c>
      <c r="F986" s="1"/>
      <c r="G986" s="1" t="s">
        <v>618</v>
      </c>
      <c r="H986" s="1" t="s">
        <v>619</v>
      </c>
      <c r="I986" s="1" t="s">
        <v>611</v>
      </c>
      <c r="J986" s="7"/>
    </row>
    <row r="987" spans="1:10" x14ac:dyDescent="0.25">
      <c r="A987" s="1" t="s">
        <v>103</v>
      </c>
      <c r="B987" s="1" t="s">
        <v>104</v>
      </c>
      <c r="C987">
        <v>2016</v>
      </c>
      <c r="D987">
        <v>1.5</v>
      </c>
      <c r="E987">
        <v>3</v>
      </c>
      <c r="F987" s="1" t="s">
        <v>13</v>
      </c>
      <c r="G987" s="1" t="s">
        <v>618</v>
      </c>
      <c r="H987" s="1" t="s">
        <v>619</v>
      </c>
      <c r="I987" s="1" t="s">
        <v>609</v>
      </c>
      <c r="J987" s="7"/>
    </row>
    <row r="988" spans="1:10" x14ac:dyDescent="0.25">
      <c r="A988" s="1" t="s">
        <v>103</v>
      </c>
      <c r="B988" s="1" t="s">
        <v>104</v>
      </c>
      <c r="C988">
        <v>2018</v>
      </c>
      <c r="D988">
        <v>0.75</v>
      </c>
      <c r="E988">
        <v>12</v>
      </c>
      <c r="F988" s="1" t="s">
        <v>13</v>
      </c>
      <c r="G988" s="1" t="s">
        <v>618</v>
      </c>
      <c r="H988" s="1" t="s">
        <v>619</v>
      </c>
      <c r="I988" s="1" t="s">
        <v>608</v>
      </c>
      <c r="J988" s="7"/>
    </row>
    <row r="989" spans="1:10" x14ac:dyDescent="0.25">
      <c r="A989" s="1" t="s">
        <v>103</v>
      </c>
      <c r="B989" s="1" t="s">
        <v>27</v>
      </c>
      <c r="C989">
        <v>2018</v>
      </c>
      <c r="D989">
        <v>1.5</v>
      </c>
      <c r="E989">
        <v>3</v>
      </c>
      <c r="F989" s="1" t="s">
        <v>13</v>
      </c>
      <c r="G989" s="1" t="s">
        <v>618</v>
      </c>
      <c r="H989" s="1" t="s">
        <v>619</v>
      </c>
      <c r="I989" s="1" t="s">
        <v>608</v>
      </c>
      <c r="J989" s="7"/>
    </row>
    <row r="990" spans="1:10" x14ac:dyDescent="0.25">
      <c r="A990" s="1" t="s">
        <v>103</v>
      </c>
      <c r="B990" s="1" t="s">
        <v>106</v>
      </c>
      <c r="C990">
        <v>2018</v>
      </c>
      <c r="D990">
        <v>0.75</v>
      </c>
      <c r="E990">
        <v>6</v>
      </c>
      <c r="F990" s="1" t="s">
        <v>13</v>
      </c>
      <c r="G990" s="1" t="s">
        <v>618</v>
      </c>
      <c r="H990" s="1" t="s">
        <v>619</v>
      </c>
      <c r="I990" s="1" t="s">
        <v>608</v>
      </c>
      <c r="J990" s="7"/>
    </row>
    <row r="991" spans="1:10" x14ac:dyDescent="0.25">
      <c r="A991" s="1" t="s">
        <v>103</v>
      </c>
      <c r="B991" s="1" t="s">
        <v>108</v>
      </c>
      <c r="C991">
        <v>2018</v>
      </c>
      <c r="D991">
        <v>0.75</v>
      </c>
      <c r="E991">
        <v>12</v>
      </c>
      <c r="F991" s="1" t="s">
        <v>13</v>
      </c>
      <c r="G991" s="1" t="s">
        <v>618</v>
      </c>
      <c r="H991" s="1" t="s">
        <v>619</v>
      </c>
      <c r="I991" s="1" t="s">
        <v>608</v>
      </c>
      <c r="J991" s="7"/>
    </row>
    <row r="992" spans="1:10" x14ac:dyDescent="0.25">
      <c r="A992" s="1" t="s">
        <v>110</v>
      </c>
      <c r="B992" s="1" t="s">
        <v>111</v>
      </c>
      <c r="C992">
        <v>2016</v>
      </c>
      <c r="D992">
        <v>1.5</v>
      </c>
      <c r="E992">
        <v>3</v>
      </c>
      <c r="F992" s="1" t="s">
        <v>13</v>
      </c>
      <c r="G992" s="1" t="s">
        <v>618</v>
      </c>
      <c r="H992" s="1" t="s">
        <v>619</v>
      </c>
      <c r="I992" s="1" t="s">
        <v>609</v>
      </c>
      <c r="J992" s="7"/>
    </row>
    <row r="993" spans="1:10" x14ac:dyDescent="0.25">
      <c r="A993" s="1" t="s">
        <v>110</v>
      </c>
      <c r="B993" s="1" t="s">
        <v>111</v>
      </c>
      <c r="C993">
        <v>2016</v>
      </c>
      <c r="D993">
        <v>3</v>
      </c>
      <c r="E993">
        <v>1</v>
      </c>
      <c r="F993" s="1" t="s">
        <v>8</v>
      </c>
      <c r="G993" s="1" t="s">
        <v>618</v>
      </c>
      <c r="H993" s="1" t="s">
        <v>619</v>
      </c>
      <c r="I993" s="1" t="s">
        <v>609</v>
      </c>
      <c r="J993" s="7"/>
    </row>
    <row r="994" spans="1:10" x14ac:dyDescent="0.25">
      <c r="A994" s="1" t="s">
        <v>110</v>
      </c>
      <c r="B994" s="1" t="s">
        <v>112</v>
      </c>
      <c r="C994">
        <v>2014</v>
      </c>
      <c r="D994">
        <v>1.5</v>
      </c>
      <c r="E994">
        <v>3</v>
      </c>
      <c r="F994" s="1" t="s">
        <v>8</v>
      </c>
      <c r="G994" s="1" t="s">
        <v>618</v>
      </c>
      <c r="H994" s="1" t="s">
        <v>619</v>
      </c>
      <c r="I994" s="1" t="s">
        <v>609</v>
      </c>
      <c r="J994" s="7"/>
    </row>
    <row r="995" spans="1:10" x14ac:dyDescent="0.25">
      <c r="A995" s="1" t="s">
        <v>110</v>
      </c>
      <c r="B995" s="1" t="s">
        <v>112</v>
      </c>
      <c r="C995">
        <v>2016</v>
      </c>
      <c r="D995">
        <v>0.75</v>
      </c>
      <c r="E995">
        <v>18</v>
      </c>
      <c r="F995" s="1" t="s">
        <v>8</v>
      </c>
      <c r="G995" s="1" t="s">
        <v>618</v>
      </c>
      <c r="H995" s="1" t="s">
        <v>619</v>
      </c>
      <c r="I995" s="1" t="s">
        <v>609</v>
      </c>
      <c r="J995" s="7"/>
    </row>
    <row r="996" spans="1:10" x14ac:dyDescent="0.25">
      <c r="A996" s="1" t="s">
        <v>110</v>
      </c>
      <c r="B996" s="1" t="s">
        <v>112</v>
      </c>
      <c r="C996">
        <v>2016</v>
      </c>
      <c r="D996">
        <v>1.5</v>
      </c>
      <c r="E996">
        <v>12</v>
      </c>
      <c r="F996" s="1" t="s">
        <v>8</v>
      </c>
      <c r="G996" s="1" t="s">
        <v>618</v>
      </c>
      <c r="H996" s="1" t="s">
        <v>619</v>
      </c>
      <c r="I996" s="1" t="s">
        <v>609</v>
      </c>
      <c r="J996" s="7"/>
    </row>
    <row r="997" spans="1:10" x14ac:dyDescent="0.25">
      <c r="A997" s="1" t="s">
        <v>110</v>
      </c>
      <c r="B997" s="1" t="s">
        <v>112</v>
      </c>
      <c r="C997">
        <v>2016</v>
      </c>
      <c r="D997">
        <v>3</v>
      </c>
      <c r="E997">
        <v>1</v>
      </c>
      <c r="F997" s="1" t="s">
        <v>8</v>
      </c>
      <c r="G997" s="1" t="s">
        <v>618</v>
      </c>
      <c r="H997" s="1" t="s">
        <v>619</v>
      </c>
      <c r="I997" s="1" t="s">
        <v>609</v>
      </c>
      <c r="J997" s="7"/>
    </row>
    <row r="998" spans="1:10" x14ac:dyDescent="0.25">
      <c r="A998" s="1" t="s">
        <v>110</v>
      </c>
      <c r="B998" s="1" t="s">
        <v>113</v>
      </c>
      <c r="C998">
        <v>2016</v>
      </c>
      <c r="D998">
        <v>1.5</v>
      </c>
      <c r="E998">
        <v>3</v>
      </c>
      <c r="F998" s="1" t="s">
        <v>13</v>
      </c>
      <c r="G998" s="1" t="s">
        <v>618</v>
      </c>
      <c r="H998" s="1" t="s">
        <v>619</v>
      </c>
      <c r="I998" s="1" t="s">
        <v>609</v>
      </c>
      <c r="J998" s="7"/>
    </row>
    <row r="999" spans="1:10" x14ac:dyDescent="0.25">
      <c r="A999" s="1" t="s">
        <v>114</v>
      </c>
      <c r="B999" s="1" t="s">
        <v>115</v>
      </c>
      <c r="C999">
        <v>2006</v>
      </c>
      <c r="D999">
        <v>0.75</v>
      </c>
      <c r="E999">
        <v>3</v>
      </c>
      <c r="F999" s="1" t="s">
        <v>8</v>
      </c>
      <c r="G999" s="1" t="s">
        <v>618</v>
      </c>
      <c r="H999" s="1" t="s">
        <v>619</v>
      </c>
      <c r="I999" s="1" t="s">
        <v>609</v>
      </c>
      <c r="J999" s="7"/>
    </row>
    <row r="1000" spans="1:10" x14ac:dyDescent="0.25">
      <c r="A1000" s="1" t="s">
        <v>114</v>
      </c>
      <c r="B1000" s="1" t="s">
        <v>116</v>
      </c>
      <c r="C1000">
        <v>2012</v>
      </c>
      <c r="D1000">
        <v>0.75</v>
      </c>
      <c r="E1000">
        <v>6</v>
      </c>
      <c r="F1000" s="1" t="s">
        <v>8</v>
      </c>
      <c r="G1000" s="1" t="s">
        <v>618</v>
      </c>
      <c r="H1000" s="1" t="s">
        <v>619</v>
      </c>
      <c r="I1000" s="1" t="s">
        <v>609</v>
      </c>
      <c r="J1000" s="7"/>
    </row>
    <row r="1001" spans="1:10" x14ac:dyDescent="0.25">
      <c r="A1001" s="1" t="s">
        <v>114</v>
      </c>
      <c r="B1001" s="1" t="s">
        <v>116</v>
      </c>
      <c r="C1001">
        <v>2015</v>
      </c>
      <c r="D1001">
        <v>0.75</v>
      </c>
      <c r="E1001">
        <v>3</v>
      </c>
      <c r="F1001" s="1" t="s">
        <v>8</v>
      </c>
      <c r="G1001" s="1" t="s">
        <v>618</v>
      </c>
      <c r="H1001" s="1" t="s">
        <v>619</v>
      </c>
      <c r="I1001" s="1" t="s">
        <v>608</v>
      </c>
      <c r="J1001" s="7"/>
    </row>
    <row r="1002" spans="1:10" x14ac:dyDescent="0.25">
      <c r="A1002" s="1" t="s">
        <v>114</v>
      </c>
      <c r="B1002" s="1" t="s">
        <v>61</v>
      </c>
      <c r="C1002">
        <v>2009</v>
      </c>
      <c r="D1002">
        <v>0.75</v>
      </c>
      <c r="E1002">
        <v>1</v>
      </c>
      <c r="F1002" s="1"/>
      <c r="G1002" s="1" t="s">
        <v>618</v>
      </c>
      <c r="H1002" s="1" t="s">
        <v>619</v>
      </c>
      <c r="I1002" s="1" t="s">
        <v>611</v>
      </c>
      <c r="J1002" s="7"/>
    </row>
    <row r="1003" spans="1:10" x14ac:dyDescent="0.25">
      <c r="A1003" s="1" t="s">
        <v>114</v>
      </c>
      <c r="B1003" s="1" t="s">
        <v>61</v>
      </c>
      <c r="C1003">
        <v>2009</v>
      </c>
      <c r="D1003">
        <v>0.75</v>
      </c>
      <c r="E1003">
        <v>1</v>
      </c>
      <c r="F1003" s="1" t="s">
        <v>125</v>
      </c>
      <c r="G1003" s="1" t="s">
        <v>618</v>
      </c>
      <c r="H1003" s="1" t="s">
        <v>619</v>
      </c>
      <c r="I1003" s="1" t="s">
        <v>610</v>
      </c>
      <c r="J1003" s="7"/>
    </row>
    <row r="1004" spans="1:10" x14ac:dyDescent="0.25">
      <c r="A1004" s="1" t="s">
        <v>114</v>
      </c>
      <c r="B1004" s="1" t="s">
        <v>61</v>
      </c>
      <c r="C1004">
        <v>2009</v>
      </c>
      <c r="D1004">
        <v>0.75</v>
      </c>
      <c r="E1004">
        <v>3</v>
      </c>
      <c r="F1004" s="1" t="s">
        <v>8</v>
      </c>
      <c r="G1004" s="1" t="s">
        <v>618</v>
      </c>
      <c r="H1004" s="1" t="s">
        <v>619</v>
      </c>
      <c r="I1004" s="1" t="s">
        <v>609</v>
      </c>
      <c r="J1004" s="7"/>
    </row>
    <row r="1005" spans="1:10" x14ac:dyDescent="0.25">
      <c r="A1005" s="1" t="s">
        <v>114</v>
      </c>
      <c r="B1005" s="1" t="s">
        <v>61</v>
      </c>
      <c r="C1005">
        <v>2009</v>
      </c>
      <c r="D1005">
        <v>0.75</v>
      </c>
      <c r="E1005">
        <v>3</v>
      </c>
      <c r="F1005" s="1" t="s">
        <v>8</v>
      </c>
      <c r="G1005" s="1" t="s">
        <v>618</v>
      </c>
      <c r="H1005" s="1" t="s">
        <v>619</v>
      </c>
      <c r="I1005" s="1" t="s">
        <v>609</v>
      </c>
      <c r="J1005" s="7"/>
    </row>
    <row r="1006" spans="1:10" x14ac:dyDescent="0.25">
      <c r="A1006" s="1" t="s">
        <v>114</v>
      </c>
      <c r="B1006" s="1" t="s">
        <v>61</v>
      </c>
      <c r="C1006">
        <v>2009</v>
      </c>
      <c r="D1006">
        <v>0.75</v>
      </c>
      <c r="E1006">
        <v>4</v>
      </c>
      <c r="F1006" s="1" t="s">
        <v>13</v>
      </c>
      <c r="G1006" s="1" t="s">
        <v>618</v>
      </c>
      <c r="H1006" s="1" t="s">
        <v>619</v>
      </c>
      <c r="I1006" s="1" t="s">
        <v>609</v>
      </c>
      <c r="J1006" s="7"/>
    </row>
    <row r="1007" spans="1:10" x14ac:dyDescent="0.25">
      <c r="A1007" s="1" t="s">
        <v>114</v>
      </c>
      <c r="B1007" s="1" t="s">
        <v>61</v>
      </c>
      <c r="C1007">
        <v>2011</v>
      </c>
      <c r="D1007">
        <v>0.75</v>
      </c>
      <c r="E1007">
        <v>1</v>
      </c>
      <c r="F1007" s="1"/>
      <c r="G1007" s="1" t="s">
        <v>618</v>
      </c>
      <c r="H1007" s="1" t="s">
        <v>619</v>
      </c>
      <c r="I1007" s="1" t="s">
        <v>611</v>
      </c>
      <c r="J1007" s="7"/>
    </row>
    <row r="1008" spans="1:10" x14ac:dyDescent="0.25">
      <c r="A1008" s="1" t="s">
        <v>114</v>
      </c>
      <c r="B1008" s="1" t="s">
        <v>117</v>
      </c>
      <c r="C1008">
        <v>2001</v>
      </c>
      <c r="D1008">
        <v>0.75</v>
      </c>
      <c r="E1008">
        <v>2</v>
      </c>
      <c r="F1008" s="1" t="s">
        <v>10</v>
      </c>
      <c r="G1008" s="1" t="s">
        <v>618</v>
      </c>
      <c r="H1008" s="1" t="s">
        <v>619</v>
      </c>
      <c r="I1008" s="1" t="s">
        <v>609</v>
      </c>
      <c r="J1008" s="7"/>
    </row>
    <row r="1009" spans="1:10" x14ac:dyDescent="0.25">
      <c r="A1009" s="1" t="s">
        <v>114</v>
      </c>
      <c r="B1009" s="1" t="s">
        <v>117</v>
      </c>
      <c r="C1009">
        <v>2006</v>
      </c>
      <c r="D1009">
        <v>0.75</v>
      </c>
      <c r="E1009">
        <v>3</v>
      </c>
      <c r="F1009" s="1" t="s">
        <v>10</v>
      </c>
      <c r="G1009" s="1" t="s">
        <v>618</v>
      </c>
      <c r="H1009" s="1" t="s">
        <v>619</v>
      </c>
      <c r="I1009" s="1" t="s">
        <v>609</v>
      </c>
      <c r="J1009" s="7"/>
    </row>
    <row r="1010" spans="1:10" x14ac:dyDescent="0.25">
      <c r="A1010" s="1" t="s">
        <v>114</v>
      </c>
      <c r="B1010" s="1" t="s">
        <v>117</v>
      </c>
      <c r="C1010">
        <v>2006</v>
      </c>
      <c r="D1010">
        <v>0.75</v>
      </c>
      <c r="E1010">
        <v>4</v>
      </c>
      <c r="F1010" s="1" t="s">
        <v>10</v>
      </c>
      <c r="G1010" s="1" t="s">
        <v>618</v>
      </c>
      <c r="H1010" s="1" t="s">
        <v>619</v>
      </c>
      <c r="I1010" s="1" t="s">
        <v>609</v>
      </c>
      <c r="J1010" s="7"/>
    </row>
    <row r="1011" spans="1:10" x14ac:dyDescent="0.25">
      <c r="A1011" s="1" t="s">
        <v>114</v>
      </c>
      <c r="B1011" s="1" t="s">
        <v>117</v>
      </c>
      <c r="C1011">
        <v>2006</v>
      </c>
      <c r="D1011">
        <v>0.75</v>
      </c>
      <c r="E1011">
        <v>6</v>
      </c>
      <c r="F1011" s="1" t="s">
        <v>8</v>
      </c>
      <c r="G1011" s="1" t="s">
        <v>618</v>
      </c>
      <c r="H1011" s="1" t="s">
        <v>619</v>
      </c>
      <c r="I1011" s="1" t="s">
        <v>609</v>
      </c>
      <c r="J1011" s="7"/>
    </row>
    <row r="1012" spans="1:10" x14ac:dyDescent="0.25">
      <c r="A1012" s="1" t="s">
        <v>114</v>
      </c>
      <c r="B1012" s="1" t="s">
        <v>117</v>
      </c>
      <c r="C1012">
        <v>2011</v>
      </c>
      <c r="D1012">
        <v>0.75</v>
      </c>
      <c r="E1012">
        <v>3</v>
      </c>
      <c r="F1012" s="1" t="s">
        <v>8</v>
      </c>
      <c r="G1012" s="1" t="s">
        <v>618</v>
      </c>
      <c r="H1012" s="1" t="s">
        <v>619</v>
      </c>
      <c r="I1012" s="1" t="s">
        <v>609</v>
      </c>
      <c r="J1012" s="7"/>
    </row>
    <row r="1013" spans="1:10" x14ac:dyDescent="0.25">
      <c r="A1013" s="1" t="s">
        <v>114</v>
      </c>
      <c r="B1013" s="1" t="s">
        <v>117</v>
      </c>
      <c r="C1013">
        <v>2011</v>
      </c>
      <c r="D1013">
        <v>0.75</v>
      </c>
      <c r="E1013">
        <v>6</v>
      </c>
      <c r="F1013" s="1" t="s">
        <v>8</v>
      </c>
      <c r="G1013" s="1" t="s">
        <v>618</v>
      </c>
      <c r="H1013" s="1" t="s">
        <v>619</v>
      </c>
      <c r="I1013" s="1" t="s">
        <v>609</v>
      </c>
      <c r="J1013" s="7"/>
    </row>
    <row r="1014" spans="1:10" x14ac:dyDescent="0.25">
      <c r="A1014" s="1" t="s">
        <v>114</v>
      </c>
      <c r="B1014" s="1" t="s">
        <v>118</v>
      </c>
      <c r="C1014">
        <v>2011</v>
      </c>
      <c r="D1014">
        <v>0.75</v>
      </c>
      <c r="E1014">
        <v>6</v>
      </c>
      <c r="F1014" s="1" t="s">
        <v>8</v>
      </c>
      <c r="G1014" s="1" t="s">
        <v>618</v>
      </c>
      <c r="H1014" s="1" t="s">
        <v>619</v>
      </c>
      <c r="I1014" s="1" t="s">
        <v>609</v>
      </c>
      <c r="J1014" s="7"/>
    </row>
    <row r="1015" spans="1:10" x14ac:dyDescent="0.25">
      <c r="A1015" s="1" t="s">
        <v>114</v>
      </c>
      <c r="B1015" s="1" t="s">
        <v>119</v>
      </c>
      <c r="C1015">
        <v>2001</v>
      </c>
      <c r="D1015">
        <v>0.75</v>
      </c>
      <c r="E1015">
        <v>4</v>
      </c>
      <c r="F1015" s="1" t="s">
        <v>10</v>
      </c>
      <c r="G1015" s="1" t="s">
        <v>618</v>
      </c>
      <c r="H1015" s="1" t="s">
        <v>619</v>
      </c>
      <c r="I1015" s="1" t="s">
        <v>609</v>
      </c>
      <c r="J1015" s="7"/>
    </row>
    <row r="1016" spans="1:10" x14ac:dyDescent="0.25">
      <c r="A1016" s="1" t="s">
        <v>114</v>
      </c>
      <c r="B1016" s="1" t="s">
        <v>119</v>
      </c>
      <c r="C1016">
        <v>2006</v>
      </c>
      <c r="D1016">
        <v>0.75</v>
      </c>
      <c r="E1016">
        <v>2</v>
      </c>
      <c r="F1016" s="1" t="s">
        <v>10</v>
      </c>
      <c r="G1016" s="1" t="s">
        <v>618</v>
      </c>
      <c r="H1016" s="1" t="s">
        <v>619</v>
      </c>
      <c r="I1016" s="1" t="s">
        <v>608</v>
      </c>
      <c r="J1016" s="7"/>
    </row>
    <row r="1017" spans="1:10" x14ac:dyDescent="0.25">
      <c r="A1017" s="1" t="s">
        <v>114</v>
      </c>
      <c r="B1017" s="1" t="s">
        <v>119</v>
      </c>
      <c r="C1017">
        <v>2006</v>
      </c>
      <c r="D1017">
        <v>0.75</v>
      </c>
      <c r="E1017">
        <v>3</v>
      </c>
      <c r="F1017" s="1" t="s">
        <v>10</v>
      </c>
      <c r="G1017" s="1" t="s">
        <v>618</v>
      </c>
      <c r="H1017" s="1" t="s">
        <v>619</v>
      </c>
      <c r="I1017" s="1" t="s">
        <v>609</v>
      </c>
      <c r="J1017" s="7"/>
    </row>
    <row r="1018" spans="1:10" x14ac:dyDescent="0.25">
      <c r="A1018" s="1" t="s">
        <v>114</v>
      </c>
      <c r="B1018" s="1" t="s">
        <v>119</v>
      </c>
      <c r="C1018">
        <v>2006</v>
      </c>
      <c r="D1018">
        <v>0.75</v>
      </c>
      <c r="E1018">
        <v>4</v>
      </c>
      <c r="F1018" s="1" t="s">
        <v>13</v>
      </c>
      <c r="G1018" s="1" t="s">
        <v>618</v>
      </c>
      <c r="H1018" s="1" t="s">
        <v>619</v>
      </c>
      <c r="I1018" s="1" t="s">
        <v>609</v>
      </c>
      <c r="J1018" s="7"/>
    </row>
    <row r="1019" spans="1:10" x14ac:dyDescent="0.25">
      <c r="A1019" s="1" t="s">
        <v>114</v>
      </c>
      <c r="B1019" s="1" t="s">
        <v>452</v>
      </c>
      <c r="C1019">
        <v>2012</v>
      </c>
      <c r="D1019">
        <v>0.75</v>
      </c>
      <c r="E1019">
        <v>6</v>
      </c>
      <c r="F1019" s="1" t="s">
        <v>8</v>
      </c>
      <c r="G1019" s="1" t="s">
        <v>618</v>
      </c>
      <c r="H1019" s="1" t="s">
        <v>619</v>
      </c>
      <c r="I1019" s="1" t="s">
        <v>609</v>
      </c>
      <c r="J1019" s="7"/>
    </row>
    <row r="1020" spans="1:10" x14ac:dyDescent="0.25">
      <c r="A1020" s="1" t="s">
        <v>114</v>
      </c>
      <c r="B1020" s="1" t="s">
        <v>452</v>
      </c>
      <c r="C1020">
        <v>2012</v>
      </c>
      <c r="D1020">
        <v>0.75</v>
      </c>
      <c r="E1020">
        <v>6</v>
      </c>
      <c r="F1020" s="1" t="s">
        <v>8</v>
      </c>
      <c r="G1020" s="1" t="s">
        <v>618</v>
      </c>
      <c r="H1020" s="1" t="s">
        <v>619</v>
      </c>
      <c r="I1020" s="1" t="s">
        <v>609</v>
      </c>
      <c r="J1020" s="7"/>
    </row>
    <row r="1021" spans="1:10" x14ac:dyDescent="0.25">
      <c r="A1021" s="1" t="s">
        <v>114</v>
      </c>
      <c r="B1021" s="1" t="s">
        <v>452</v>
      </c>
      <c r="C1021">
        <v>2013</v>
      </c>
      <c r="D1021">
        <v>0.75</v>
      </c>
      <c r="E1021">
        <v>3</v>
      </c>
      <c r="F1021" s="1" t="s">
        <v>8</v>
      </c>
      <c r="G1021" s="1" t="s">
        <v>618</v>
      </c>
      <c r="H1021" s="1" t="s">
        <v>619</v>
      </c>
      <c r="I1021" s="1" t="s">
        <v>609</v>
      </c>
      <c r="J1021" s="7"/>
    </row>
    <row r="1022" spans="1:10" x14ac:dyDescent="0.25">
      <c r="A1022" s="1" t="s">
        <v>114</v>
      </c>
      <c r="B1022" s="1" t="s">
        <v>41</v>
      </c>
      <c r="C1022">
        <v>1996</v>
      </c>
      <c r="D1022">
        <v>0.75</v>
      </c>
      <c r="E1022">
        <v>2</v>
      </c>
      <c r="F1022" s="1" t="s">
        <v>13</v>
      </c>
      <c r="G1022" s="1" t="s">
        <v>618</v>
      </c>
      <c r="H1022" s="1" t="s">
        <v>619</v>
      </c>
      <c r="I1022" s="1" t="s">
        <v>609</v>
      </c>
      <c r="J1022" s="7"/>
    </row>
    <row r="1023" spans="1:10" x14ac:dyDescent="0.25">
      <c r="A1023" s="1" t="s">
        <v>114</v>
      </c>
      <c r="B1023" s="1" t="s">
        <v>41</v>
      </c>
      <c r="C1023">
        <v>1999</v>
      </c>
      <c r="D1023">
        <v>0.75</v>
      </c>
      <c r="E1023">
        <v>3</v>
      </c>
      <c r="F1023" s="1" t="s">
        <v>13</v>
      </c>
      <c r="G1023" s="1" t="s">
        <v>618</v>
      </c>
      <c r="H1023" s="1" t="s">
        <v>619</v>
      </c>
      <c r="I1023" s="1" t="s">
        <v>609</v>
      </c>
      <c r="J1023" s="7"/>
    </row>
    <row r="1024" spans="1:10" x14ac:dyDescent="0.25">
      <c r="A1024" s="1" t="s">
        <v>114</v>
      </c>
      <c r="B1024" s="1" t="s">
        <v>41</v>
      </c>
      <c r="C1024">
        <v>2004</v>
      </c>
      <c r="D1024">
        <v>0.75</v>
      </c>
      <c r="E1024">
        <v>1</v>
      </c>
      <c r="F1024" s="1"/>
      <c r="G1024" s="1" t="s">
        <v>618</v>
      </c>
      <c r="H1024" s="1" t="s">
        <v>619</v>
      </c>
      <c r="I1024" s="1" t="s">
        <v>611</v>
      </c>
      <c r="J1024" s="7"/>
    </row>
    <row r="1025" spans="1:10" x14ac:dyDescent="0.25">
      <c r="A1025" s="1" t="s">
        <v>114</v>
      </c>
      <c r="B1025" s="1" t="s">
        <v>41</v>
      </c>
      <c r="C1025">
        <v>2006</v>
      </c>
      <c r="D1025">
        <v>0.75</v>
      </c>
      <c r="E1025">
        <v>2</v>
      </c>
      <c r="F1025" s="1" t="s">
        <v>13</v>
      </c>
      <c r="G1025" s="1" t="s">
        <v>618</v>
      </c>
      <c r="H1025" s="1" t="s">
        <v>619</v>
      </c>
      <c r="I1025" s="1" t="s">
        <v>609</v>
      </c>
      <c r="J1025" s="7"/>
    </row>
    <row r="1026" spans="1:10" x14ac:dyDescent="0.25">
      <c r="A1026" s="1" t="s">
        <v>114</v>
      </c>
      <c r="B1026" s="1" t="s">
        <v>41</v>
      </c>
      <c r="C1026">
        <v>2006</v>
      </c>
      <c r="D1026">
        <v>0.75</v>
      </c>
      <c r="E1026">
        <v>2</v>
      </c>
      <c r="F1026" s="1"/>
      <c r="G1026" s="1" t="s">
        <v>618</v>
      </c>
      <c r="H1026" s="1" t="s">
        <v>619</v>
      </c>
      <c r="I1026" s="1" t="s">
        <v>611</v>
      </c>
      <c r="J1026" s="7"/>
    </row>
    <row r="1027" spans="1:10" x14ac:dyDescent="0.25">
      <c r="A1027" s="1" t="s">
        <v>114</v>
      </c>
      <c r="B1027" s="1" t="s">
        <v>41</v>
      </c>
      <c r="C1027">
        <v>2006</v>
      </c>
      <c r="D1027">
        <v>0.75</v>
      </c>
      <c r="E1027">
        <v>3</v>
      </c>
      <c r="F1027" s="1" t="s">
        <v>13</v>
      </c>
      <c r="G1027" s="1" t="s">
        <v>618</v>
      </c>
      <c r="H1027" s="1" t="s">
        <v>619</v>
      </c>
      <c r="I1027" s="1" t="s">
        <v>609</v>
      </c>
      <c r="J1027" s="7"/>
    </row>
    <row r="1028" spans="1:10" x14ac:dyDescent="0.25">
      <c r="A1028" s="1" t="s">
        <v>114</v>
      </c>
      <c r="B1028" s="1" t="s">
        <v>41</v>
      </c>
      <c r="C1028">
        <v>2006</v>
      </c>
      <c r="D1028">
        <v>0.75</v>
      </c>
      <c r="E1028">
        <v>12</v>
      </c>
      <c r="F1028" s="1" t="s">
        <v>8</v>
      </c>
      <c r="G1028" s="1" t="s">
        <v>618</v>
      </c>
      <c r="H1028" s="1" t="s">
        <v>619</v>
      </c>
      <c r="I1028" s="1" t="s">
        <v>609</v>
      </c>
      <c r="J1028" s="7"/>
    </row>
    <row r="1029" spans="1:10" x14ac:dyDescent="0.25">
      <c r="A1029" s="1" t="s">
        <v>114</v>
      </c>
      <c r="B1029" s="1" t="s">
        <v>41</v>
      </c>
      <c r="C1029">
        <v>2007</v>
      </c>
      <c r="D1029">
        <v>0.75</v>
      </c>
      <c r="E1029">
        <v>1</v>
      </c>
      <c r="F1029" s="1"/>
      <c r="G1029" s="1" t="s">
        <v>618</v>
      </c>
      <c r="H1029" s="1" t="s">
        <v>619</v>
      </c>
      <c r="I1029" s="1" t="s">
        <v>611</v>
      </c>
      <c r="J1029" s="7"/>
    </row>
    <row r="1030" spans="1:10" x14ac:dyDescent="0.25">
      <c r="A1030" s="1" t="s">
        <v>114</v>
      </c>
      <c r="B1030" s="1" t="s">
        <v>41</v>
      </c>
      <c r="C1030">
        <v>2009</v>
      </c>
      <c r="D1030">
        <v>0.75</v>
      </c>
      <c r="E1030">
        <v>3</v>
      </c>
      <c r="F1030" s="1" t="s">
        <v>8</v>
      </c>
      <c r="G1030" s="1" t="s">
        <v>618</v>
      </c>
      <c r="H1030" s="1" t="s">
        <v>619</v>
      </c>
      <c r="I1030" s="1" t="s">
        <v>609</v>
      </c>
      <c r="J1030" s="7"/>
    </row>
    <row r="1031" spans="1:10" x14ac:dyDescent="0.25">
      <c r="A1031" s="1" t="s">
        <v>114</v>
      </c>
      <c r="B1031" s="1" t="s">
        <v>41</v>
      </c>
      <c r="C1031">
        <v>2009</v>
      </c>
      <c r="D1031">
        <v>0.75</v>
      </c>
      <c r="E1031">
        <v>6</v>
      </c>
      <c r="F1031" s="1" t="s">
        <v>8</v>
      </c>
      <c r="G1031" s="1" t="s">
        <v>618</v>
      </c>
      <c r="H1031" s="1" t="s">
        <v>619</v>
      </c>
      <c r="I1031" s="1" t="s">
        <v>609</v>
      </c>
      <c r="J1031" s="7"/>
    </row>
    <row r="1032" spans="1:10" x14ac:dyDescent="0.25">
      <c r="A1032" s="1" t="s">
        <v>114</v>
      </c>
      <c r="B1032" s="1" t="s">
        <v>41</v>
      </c>
      <c r="C1032">
        <v>2009</v>
      </c>
      <c r="D1032">
        <v>0.75</v>
      </c>
      <c r="E1032">
        <v>12</v>
      </c>
      <c r="F1032" s="1" t="s">
        <v>8</v>
      </c>
      <c r="G1032" s="1" t="s">
        <v>618</v>
      </c>
      <c r="H1032" s="1" t="s">
        <v>619</v>
      </c>
      <c r="I1032" s="1" t="s">
        <v>609</v>
      </c>
      <c r="J1032" s="7"/>
    </row>
    <row r="1033" spans="1:10" x14ac:dyDescent="0.25">
      <c r="A1033" s="1" t="s">
        <v>114</v>
      </c>
      <c r="B1033" s="1" t="s">
        <v>41</v>
      </c>
      <c r="C1033">
        <v>2009</v>
      </c>
      <c r="D1033">
        <v>0.75</v>
      </c>
      <c r="E1033">
        <v>12</v>
      </c>
      <c r="F1033" s="1" t="s">
        <v>8</v>
      </c>
      <c r="G1033" s="1" t="s">
        <v>618</v>
      </c>
      <c r="H1033" s="1" t="s">
        <v>619</v>
      </c>
      <c r="I1033" s="1" t="s">
        <v>609</v>
      </c>
      <c r="J1033" s="7"/>
    </row>
    <row r="1034" spans="1:10" x14ac:dyDescent="0.25">
      <c r="A1034" s="1" t="s">
        <v>114</v>
      </c>
      <c r="B1034" s="1" t="s">
        <v>49</v>
      </c>
      <c r="C1034">
        <v>1999</v>
      </c>
      <c r="D1034">
        <v>0.75</v>
      </c>
      <c r="E1034">
        <v>1</v>
      </c>
      <c r="F1034" s="1"/>
      <c r="G1034" s="1" t="s">
        <v>618</v>
      </c>
      <c r="H1034" s="1" t="s">
        <v>619</v>
      </c>
      <c r="I1034" s="1" t="s">
        <v>611</v>
      </c>
      <c r="J1034" s="7"/>
    </row>
    <row r="1035" spans="1:10" x14ac:dyDescent="0.25">
      <c r="A1035" s="1" t="s">
        <v>114</v>
      </c>
      <c r="B1035" s="1" t="s">
        <v>49</v>
      </c>
      <c r="C1035">
        <v>2000</v>
      </c>
      <c r="D1035">
        <v>0.75</v>
      </c>
      <c r="E1035">
        <v>2</v>
      </c>
      <c r="F1035" s="1" t="s">
        <v>10</v>
      </c>
      <c r="G1035" s="1" t="s">
        <v>618</v>
      </c>
      <c r="H1035" s="1" t="s">
        <v>619</v>
      </c>
      <c r="I1035" s="1" t="s">
        <v>609</v>
      </c>
      <c r="J1035" s="7"/>
    </row>
    <row r="1036" spans="1:10" x14ac:dyDescent="0.25">
      <c r="A1036" s="1" t="s">
        <v>114</v>
      </c>
      <c r="B1036" s="1" t="s">
        <v>49</v>
      </c>
      <c r="C1036">
        <v>2006</v>
      </c>
      <c r="D1036">
        <v>0.75</v>
      </c>
      <c r="E1036">
        <v>2</v>
      </c>
      <c r="F1036" s="1" t="s">
        <v>10</v>
      </c>
      <c r="G1036" s="1" t="s">
        <v>618</v>
      </c>
      <c r="H1036" s="1" t="s">
        <v>619</v>
      </c>
      <c r="I1036" s="1" t="s">
        <v>609</v>
      </c>
      <c r="J1036" s="7"/>
    </row>
    <row r="1037" spans="1:10" x14ac:dyDescent="0.25">
      <c r="A1037" s="1" t="s">
        <v>114</v>
      </c>
      <c r="B1037" s="1" t="s">
        <v>49</v>
      </c>
      <c r="C1037">
        <v>2006</v>
      </c>
      <c r="D1037">
        <v>0.75</v>
      </c>
      <c r="E1037">
        <v>3</v>
      </c>
      <c r="F1037" s="1" t="s">
        <v>13</v>
      </c>
      <c r="G1037" s="1" t="s">
        <v>618</v>
      </c>
      <c r="H1037" s="1" t="s">
        <v>619</v>
      </c>
      <c r="I1037" s="1" t="s">
        <v>609</v>
      </c>
      <c r="J1037" s="7"/>
    </row>
    <row r="1038" spans="1:10" x14ac:dyDescent="0.25">
      <c r="A1038" s="1" t="s">
        <v>114</v>
      </c>
      <c r="B1038" s="1" t="s">
        <v>49</v>
      </c>
      <c r="C1038">
        <v>2006</v>
      </c>
      <c r="D1038">
        <v>0.75</v>
      </c>
      <c r="E1038">
        <v>3</v>
      </c>
      <c r="F1038" s="1" t="s">
        <v>10</v>
      </c>
      <c r="G1038" s="1" t="s">
        <v>618</v>
      </c>
      <c r="H1038" s="1" t="s">
        <v>619</v>
      </c>
      <c r="I1038" s="1" t="s">
        <v>609</v>
      </c>
      <c r="J1038" s="7"/>
    </row>
    <row r="1039" spans="1:10" x14ac:dyDescent="0.25">
      <c r="A1039" s="1" t="s">
        <v>114</v>
      </c>
      <c r="B1039" s="1" t="s">
        <v>49</v>
      </c>
      <c r="C1039">
        <v>2007</v>
      </c>
      <c r="D1039">
        <v>0.75</v>
      </c>
      <c r="E1039">
        <v>3</v>
      </c>
      <c r="F1039" s="1" t="s">
        <v>8</v>
      </c>
      <c r="G1039" s="1" t="s">
        <v>618</v>
      </c>
      <c r="H1039" s="1" t="s">
        <v>619</v>
      </c>
      <c r="I1039" s="1" t="s">
        <v>609</v>
      </c>
      <c r="J1039" s="7"/>
    </row>
    <row r="1040" spans="1:10" x14ac:dyDescent="0.25">
      <c r="A1040" s="1" t="s">
        <v>114</v>
      </c>
      <c r="B1040" s="1" t="s">
        <v>49</v>
      </c>
      <c r="C1040">
        <v>2009</v>
      </c>
      <c r="D1040">
        <v>0.75</v>
      </c>
      <c r="E1040">
        <v>3</v>
      </c>
      <c r="F1040" s="1" t="s">
        <v>8</v>
      </c>
      <c r="G1040" s="1" t="s">
        <v>618</v>
      </c>
      <c r="H1040" s="1" t="s">
        <v>619</v>
      </c>
      <c r="I1040" s="1" t="s">
        <v>609</v>
      </c>
      <c r="J1040" s="7"/>
    </row>
    <row r="1041" spans="1:10" x14ac:dyDescent="0.25">
      <c r="A1041" s="1" t="s">
        <v>114</v>
      </c>
      <c r="B1041" s="1" t="s">
        <v>49</v>
      </c>
      <c r="C1041">
        <v>2009</v>
      </c>
      <c r="D1041">
        <v>0.75</v>
      </c>
      <c r="E1041">
        <v>5</v>
      </c>
      <c r="F1041" s="1" t="s">
        <v>10</v>
      </c>
      <c r="G1041" s="1" t="s">
        <v>618</v>
      </c>
      <c r="H1041" s="1" t="s">
        <v>619</v>
      </c>
      <c r="I1041" s="1" t="s">
        <v>609</v>
      </c>
      <c r="J1041" s="7"/>
    </row>
    <row r="1042" spans="1:10" x14ac:dyDescent="0.25">
      <c r="A1042" s="1" t="s">
        <v>114</v>
      </c>
      <c r="B1042" s="1" t="s">
        <v>49</v>
      </c>
      <c r="C1042">
        <v>2011</v>
      </c>
      <c r="D1042">
        <v>0.75</v>
      </c>
      <c r="E1042">
        <v>3</v>
      </c>
      <c r="F1042" s="1" t="s">
        <v>8</v>
      </c>
      <c r="G1042" s="1" t="s">
        <v>618</v>
      </c>
      <c r="H1042" s="1" t="s">
        <v>619</v>
      </c>
      <c r="I1042" s="1" t="s">
        <v>609</v>
      </c>
      <c r="J1042" s="7"/>
    </row>
    <row r="1043" spans="1:10" x14ac:dyDescent="0.25">
      <c r="A1043" s="1" t="s">
        <v>114</v>
      </c>
      <c r="B1043" s="1" t="s">
        <v>49</v>
      </c>
      <c r="C1043">
        <v>2011</v>
      </c>
      <c r="D1043">
        <v>0.75</v>
      </c>
      <c r="E1043">
        <v>3</v>
      </c>
      <c r="F1043" s="1" t="s">
        <v>8</v>
      </c>
      <c r="G1043" s="1" t="s">
        <v>618</v>
      </c>
      <c r="H1043" s="1" t="s">
        <v>619</v>
      </c>
      <c r="I1043" s="1" t="s">
        <v>609</v>
      </c>
      <c r="J1043" s="7"/>
    </row>
    <row r="1044" spans="1:10" x14ac:dyDescent="0.25">
      <c r="A1044" s="1" t="s">
        <v>114</v>
      </c>
      <c r="B1044" s="1" t="s">
        <v>49</v>
      </c>
      <c r="C1044">
        <v>2011</v>
      </c>
      <c r="D1044">
        <v>0.75</v>
      </c>
      <c r="E1044">
        <v>6</v>
      </c>
      <c r="F1044" s="1" t="s">
        <v>8</v>
      </c>
      <c r="G1044" s="1" t="s">
        <v>618</v>
      </c>
      <c r="H1044" s="1" t="s">
        <v>619</v>
      </c>
      <c r="I1044" s="1" t="s">
        <v>609</v>
      </c>
      <c r="J1044" s="7"/>
    </row>
    <row r="1045" spans="1:10" x14ac:dyDescent="0.25">
      <c r="A1045" s="1" t="s">
        <v>114</v>
      </c>
      <c r="B1045" s="1" t="s">
        <v>49</v>
      </c>
      <c r="C1045">
        <v>2011</v>
      </c>
      <c r="D1045">
        <v>0.75</v>
      </c>
      <c r="E1045">
        <v>6</v>
      </c>
      <c r="F1045" s="1" t="s">
        <v>8</v>
      </c>
      <c r="G1045" s="1" t="s">
        <v>618</v>
      </c>
      <c r="H1045" s="1" t="s">
        <v>619</v>
      </c>
      <c r="I1045" s="1" t="s">
        <v>609</v>
      </c>
      <c r="J1045" s="7"/>
    </row>
    <row r="1046" spans="1:10" x14ac:dyDescent="0.25">
      <c r="A1046" s="1" t="s">
        <v>114</v>
      </c>
      <c r="B1046" s="1" t="s">
        <v>49</v>
      </c>
      <c r="C1046">
        <v>2011</v>
      </c>
      <c r="D1046">
        <v>0.75</v>
      </c>
      <c r="E1046">
        <v>12</v>
      </c>
      <c r="F1046" s="1" t="s">
        <v>8</v>
      </c>
      <c r="G1046" s="1" t="s">
        <v>618</v>
      </c>
      <c r="H1046" s="1" t="s">
        <v>619</v>
      </c>
      <c r="I1046" s="1" t="s">
        <v>609</v>
      </c>
      <c r="J1046" s="7"/>
    </row>
    <row r="1047" spans="1:10" x14ac:dyDescent="0.25">
      <c r="A1047" s="1" t="s">
        <v>114</v>
      </c>
      <c r="B1047" s="1" t="s">
        <v>120</v>
      </c>
      <c r="C1047">
        <v>2006</v>
      </c>
      <c r="D1047">
        <v>0.75</v>
      </c>
      <c r="E1047">
        <v>3</v>
      </c>
      <c r="F1047" s="1" t="s">
        <v>13</v>
      </c>
      <c r="G1047" s="1" t="s">
        <v>618</v>
      </c>
      <c r="H1047" s="1" t="s">
        <v>619</v>
      </c>
      <c r="I1047" s="1" t="s">
        <v>609</v>
      </c>
      <c r="J1047" s="7"/>
    </row>
    <row r="1048" spans="1:10" x14ac:dyDescent="0.25">
      <c r="A1048" s="1" t="s">
        <v>114</v>
      </c>
      <c r="B1048" s="1" t="s">
        <v>120</v>
      </c>
      <c r="C1048">
        <v>2011</v>
      </c>
      <c r="D1048">
        <v>0.75</v>
      </c>
      <c r="E1048">
        <v>1</v>
      </c>
      <c r="F1048" s="1"/>
      <c r="G1048" s="1" t="s">
        <v>618</v>
      </c>
      <c r="H1048" s="1" t="s">
        <v>619</v>
      </c>
      <c r="I1048" s="1" t="s">
        <v>611</v>
      </c>
      <c r="J1048" s="7"/>
    </row>
    <row r="1049" spans="1:10" x14ac:dyDescent="0.25">
      <c r="A1049" s="1" t="s">
        <v>114</v>
      </c>
      <c r="B1049" s="1" t="s">
        <v>120</v>
      </c>
      <c r="C1049">
        <v>2011</v>
      </c>
      <c r="D1049">
        <v>0.75</v>
      </c>
      <c r="E1049">
        <v>1</v>
      </c>
      <c r="F1049" s="1"/>
      <c r="G1049" s="1" t="s">
        <v>618</v>
      </c>
      <c r="H1049" s="1" t="s">
        <v>619</v>
      </c>
      <c r="I1049" s="1" t="s">
        <v>611</v>
      </c>
      <c r="J1049" s="7"/>
    </row>
    <row r="1050" spans="1:10" x14ac:dyDescent="0.25">
      <c r="A1050" s="1" t="s">
        <v>114</v>
      </c>
      <c r="B1050" s="1" t="s">
        <v>120</v>
      </c>
      <c r="C1050">
        <v>2011</v>
      </c>
      <c r="D1050">
        <v>0.75</v>
      </c>
      <c r="E1050">
        <v>3</v>
      </c>
      <c r="F1050" s="1" t="s">
        <v>8</v>
      </c>
      <c r="G1050" s="1" t="s">
        <v>618</v>
      </c>
      <c r="H1050" s="1" t="s">
        <v>619</v>
      </c>
      <c r="I1050" s="1" t="s">
        <v>608</v>
      </c>
      <c r="J1050" s="7"/>
    </row>
    <row r="1051" spans="1:10" x14ac:dyDescent="0.25">
      <c r="A1051" s="1" t="s">
        <v>114</v>
      </c>
      <c r="B1051" s="1" t="s">
        <v>120</v>
      </c>
      <c r="C1051">
        <v>2011</v>
      </c>
      <c r="D1051">
        <v>0.75</v>
      </c>
      <c r="E1051">
        <v>3</v>
      </c>
      <c r="F1051" s="1" t="s">
        <v>8</v>
      </c>
      <c r="G1051" s="1" t="s">
        <v>618</v>
      </c>
      <c r="H1051" s="1" t="s">
        <v>619</v>
      </c>
      <c r="I1051" s="1" t="s">
        <v>609</v>
      </c>
      <c r="J1051" s="7"/>
    </row>
    <row r="1052" spans="1:10" x14ac:dyDescent="0.25">
      <c r="A1052" s="1" t="s">
        <v>114</v>
      </c>
      <c r="B1052" s="1" t="s">
        <v>120</v>
      </c>
      <c r="C1052">
        <v>2011</v>
      </c>
      <c r="D1052">
        <v>0.75</v>
      </c>
      <c r="E1052">
        <v>3</v>
      </c>
      <c r="F1052" s="1" t="s">
        <v>8</v>
      </c>
      <c r="G1052" s="1" t="s">
        <v>618</v>
      </c>
      <c r="H1052" s="1" t="s">
        <v>619</v>
      </c>
      <c r="I1052" s="1" t="s">
        <v>609</v>
      </c>
      <c r="J1052" s="7"/>
    </row>
    <row r="1053" spans="1:10" x14ac:dyDescent="0.25">
      <c r="A1053" s="1" t="s">
        <v>114</v>
      </c>
      <c r="B1053" s="1" t="s">
        <v>120</v>
      </c>
      <c r="C1053">
        <v>2011</v>
      </c>
      <c r="D1053">
        <v>0.75</v>
      </c>
      <c r="E1053">
        <v>6</v>
      </c>
      <c r="F1053" s="1" t="s">
        <v>8</v>
      </c>
      <c r="G1053" s="1" t="s">
        <v>618</v>
      </c>
      <c r="H1053" s="1" t="s">
        <v>619</v>
      </c>
      <c r="I1053" s="1" t="s">
        <v>609</v>
      </c>
      <c r="J1053" s="7"/>
    </row>
    <row r="1054" spans="1:10" x14ac:dyDescent="0.25">
      <c r="A1054" s="1" t="s">
        <v>114</v>
      </c>
      <c r="B1054" s="1" t="s">
        <v>120</v>
      </c>
      <c r="C1054">
        <v>2011</v>
      </c>
      <c r="D1054">
        <v>0.75</v>
      </c>
      <c r="E1054">
        <v>6</v>
      </c>
      <c r="F1054" s="1" t="s">
        <v>8</v>
      </c>
      <c r="G1054" s="1" t="s">
        <v>618</v>
      </c>
      <c r="H1054" s="1" t="s">
        <v>619</v>
      </c>
      <c r="I1054" s="1" t="s">
        <v>609</v>
      </c>
      <c r="J1054" s="7"/>
    </row>
    <row r="1055" spans="1:10" x14ac:dyDescent="0.25">
      <c r="A1055" s="1" t="s">
        <v>114</v>
      </c>
      <c r="B1055" s="1" t="s">
        <v>120</v>
      </c>
      <c r="C1055">
        <v>2013</v>
      </c>
      <c r="D1055">
        <v>0.75</v>
      </c>
      <c r="E1055">
        <v>1</v>
      </c>
      <c r="F1055" s="1" t="s">
        <v>10</v>
      </c>
      <c r="G1055" s="1" t="s">
        <v>618</v>
      </c>
      <c r="H1055" s="1" t="s">
        <v>619</v>
      </c>
      <c r="I1055" s="1" t="s">
        <v>608</v>
      </c>
      <c r="J1055" s="7"/>
    </row>
    <row r="1056" spans="1:10" x14ac:dyDescent="0.25">
      <c r="A1056" s="1" t="s">
        <v>114</v>
      </c>
      <c r="B1056" s="1" t="s">
        <v>120</v>
      </c>
      <c r="C1056">
        <v>2013</v>
      </c>
      <c r="D1056">
        <v>0.75</v>
      </c>
      <c r="E1056">
        <v>3</v>
      </c>
      <c r="F1056" s="1" t="s">
        <v>8</v>
      </c>
      <c r="G1056" s="1" t="s">
        <v>618</v>
      </c>
      <c r="H1056" s="1" t="s">
        <v>619</v>
      </c>
      <c r="I1056" s="1" t="s">
        <v>608</v>
      </c>
      <c r="J1056" s="7"/>
    </row>
    <row r="1057" spans="1:10" x14ac:dyDescent="0.25">
      <c r="A1057" s="1" t="s">
        <v>114</v>
      </c>
      <c r="B1057" s="1" t="s">
        <v>46</v>
      </c>
      <c r="C1057">
        <v>2009</v>
      </c>
      <c r="D1057">
        <v>0.75</v>
      </c>
      <c r="E1057">
        <v>1</v>
      </c>
      <c r="F1057" s="1"/>
      <c r="G1057" s="1" t="s">
        <v>618</v>
      </c>
      <c r="H1057" s="1" t="s">
        <v>619</v>
      </c>
      <c r="I1057" s="1" t="s">
        <v>611</v>
      </c>
      <c r="J1057" s="7"/>
    </row>
    <row r="1058" spans="1:10" x14ac:dyDescent="0.25">
      <c r="A1058" s="1" t="s">
        <v>114</v>
      </c>
      <c r="B1058" s="1" t="s">
        <v>122</v>
      </c>
      <c r="C1058">
        <v>2000</v>
      </c>
      <c r="D1058">
        <v>0.75</v>
      </c>
      <c r="E1058">
        <v>2</v>
      </c>
      <c r="F1058" s="1" t="s">
        <v>10</v>
      </c>
      <c r="G1058" s="1" t="s">
        <v>618</v>
      </c>
      <c r="H1058" s="1" t="s">
        <v>619</v>
      </c>
      <c r="I1058" s="1" t="s">
        <v>609</v>
      </c>
      <c r="J1058" s="7"/>
    </row>
    <row r="1059" spans="1:10" x14ac:dyDescent="0.25">
      <c r="A1059" s="1" t="s">
        <v>114</v>
      </c>
      <c r="B1059" s="1" t="s">
        <v>122</v>
      </c>
      <c r="C1059">
        <v>2001</v>
      </c>
      <c r="D1059">
        <v>0.75</v>
      </c>
      <c r="E1059">
        <v>2</v>
      </c>
      <c r="F1059" s="1"/>
      <c r="G1059" s="1" t="s">
        <v>618</v>
      </c>
      <c r="H1059" s="1" t="s">
        <v>619</v>
      </c>
      <c r="I1059" s="1" t="s">
        <v>611</v>
      </c>
      <c r="J1059" s="7"/>
    </row>
    <row r="1060" spans="1:10" x14ac:dyDescent="0.25">
      <c r="A1060" s="1" t="s">
        <v>114</v>
      </c>
      <c r="B1060" s="1" t="s">
        <v>122</v>
      </c>
      <c r="C1060">
        <v>2002</v>
      </c>
      <c r="D1060">
        <v>0.75</v>
      </c>
      <c r="E1060">
        <v>1</v>
      </c>
      <c r="F1060" s="1" t="s">
        <v>10</v>
      </c>
      <c r="G1060" s="1" t="s">
        <v>618</v>
      </c>
      <c r="H1060" s="1" t="s">
        <v>619</v>
      </c>
      <c r="I1060" s="1" t="s">
        <v>609</v>
      </c>
      <c r="J1060" s="7"/>
    </row>
    <row r="1061" spans="1:10" x14ac:dyDescent="0.25">
      <c r="A1061" s="1" t="s">
        <v>114</v>
      </c>
      <c r="B1061" s="1" t="s">
        <v>122</v>
      </c>
      <c r="C1061">
        <v>2002</v>
      </c>
      <c r="D1061">
        <v>0.75</v>
      </c>
      <c r="E1061">
        <v>1</v>
      </c>
      <c r="F1061" s="1"/>
      <c r="G1061" s="1" t="s">
        <v>618</v>
      </c>
      <c r="H1061" s="1" t="s">
        <v>619</v>
      </c>
      <c r="I1061" s="1" t="s">
        <v>611</v>
      </c>
      <c r="J1061" s="7"/>
    </row>
    <row r="1062" spans="1:10" x14ac:dyDescent="0.25">
      <c r="A1062" s="1" t="s">
        <v>114</v>
      </c>
      <c r="B1062" s="1" t="s">
        <v>122</v>
      </c>
      <c r="C1062">
        <v>2006</v>
      </c>
      <c r="D1062">
        <v>0.75</v>
      </c>
      <c r="E1062">
        <v>4</v>
      </c>
      <c r="F1062" s="1" t="s">
        <v>13</v>
      </c>
      <c r="G1062" s="1" t="s">
        <v>618</v>
      </c>
      <c r="H1062" s="1" t="s">
        <v>619</v>
      </c>
      <c r="I1062" s="1" t="s">
        <v>609</v>
      </c>
      <c r="J1062" s="7"/>
    </row>
    <row r="1063" spans="1:10" x14ac:dyDescent="0.25">
      <c r="A1063" s="1" t="s">
        <v>114</v>
      </c>
      <c r="B1063" s="1" t="s">
        <v>122</v>
      </c>
      <c r="C1063">
        <v>2006</v>
      </c>
      <c r="D1063">
        <v>0.75</v>
      </c>
      <c r="E1063">
        <v>6</v>
      </c>
      <c r="F1063" s="1" t="s">
        <v>13</v>
      </c>
      <c r="G1063" s="1" t="s">
        <v>618</v>
      </c>
      <c r="H1063" s="1" t="s">
        <v>619</v>
      </c>
      <c r="I1063" s="1" t="s">
        <v>609</v>
      </c>
      <c r="J1063" s="7"/>
    </row>
    <row r="1064" spans="1:10" x14ac:dyDescent="0.25">
      <c r="A1064" s="1" t="s">
        <v>114</v>
      </c>
      <c r="B1064" s="1" t="s">
        <v>122</v>
      </c>
      <c r="C1064">
        <v>2006</v>
      </c>
      <c r="D1064">
        <v>0.75</v>
      </c>
      <c r="E1064">
        <v>12</v>
      </c>
      <c r="F1064" s="1" t="s">
        <v>8</v>
      </c>
      <c r="G1064" s="1" t="s">
        <v>618</v>
      </c>
      <c r="H1064" s="1" t="s">
        <v>619</v>
      </c>
      <c r="I1064" s="1" t="s">
        <v>609</v>
      </c>
      <c r="J1064" s="7"/>
    </row>
    <row r="1065" spans="1:10" x14ac:dyDescent="0.25">
      <c r="A1065" s="1" t="s">
        <v>114</v>
      </c>
      <c r="B1065" s="1" t="s">
        <v>122</v>
      </c>
      <c r="C1065">
        <v>2006</v>
      </c>
      <c r="D1065">
        <v>0.75</v>
      </c>
      <c r="E1065">
        <v>12</v>
      </c>
      <c r="F1065" s="1" t="s">
        <v>8</v>
      </c>
      <c r="G1065" s="1" t="s">
        <v>618</v>
      </c>
      <c r="H1065" s="1" t="s">
        <v>619</v>
      </c>
      <c r="I1065" s="1" t="s">
        <v>609</v>
      </c>
      <c r="J1065" s="7"/>
    </row>
    <row r="1066" spans="1:10" x14ac:dyDescent="0.25">
      <c r="A1066" s="1" t="s">
        <v>114</v>
      </c>
      <c r="B1066" s="1" t="s">
        <v>122</v>
      </c>
      <c r="C1066">
        <v>2007</v>
      </c>
      <c r="D1066">
        <v>0.75</v>
      </c>
      <c r="E1066">
        <v>3</v>
      </c>
      <c r="F1066" s="1" t="s">
        <v>8</v>
      </c>
      <c r="G1066" s="1" t="s">
        <v>618</v>
      </c>
      <c r="H1066" s="1" t="s">
        <v>619</v>
      </c>
      <c r="I1066" s="1" t="s">
        <v>609</v>
      </c>
      <c r="J1066" s="7"/>
    </row>
    <row r="1067" spans="1:10" x14ac:dyDescent="0.25">
      <c r="A1067" s="1" t="s">
        <v>114</v>
      </c>
      <c r="B1067" s="1" t="s">
        <v>122</v>
      </c>
      <c r="C1067">
        <v>2007</v>
      </c>
      <c r="D1067">
        <v>0.75</v>
      </c>
      <c r="E1067">
        <v>3</v>
      </c>
      <c r="F1067" s="1" t="s">
        <v>8</v>
      </c>
      <c r="G1067" s="1" t="s">
        <v>618</v>
      </c>
      <c r="H1067" s="1" t="s">
        <v>619</v>
      </c>
      <c r="I1067" s="1" t="s">
        <v>609</v>
      </c>
      <c r="J1067" s="7"/>
    </row>
    <row r="1068" spans="1:10" x14ac:dyDescent="0.25">
      <c r="A1068" s="1" t="s">
        <v>114</v>
      </c>
      <c r="B1068" s="1" t="s">
        <v>122</v>
      </c>
      <c r="C1068">
        <v>2007</v>
      </c>
      <c r="D1068">
        <v>0.75</v>
      </c>
      <c r="E1068">
        <v>6</v>
      </c>
      <c r="F1068" s="1" t="s">
        <v>8</v>
      </c>
      <c r="G1068" s="1" t="s">
        <v>618</v>
      </c>
      <c r="H1068" s="1" t="s">
        <v>619</v>
      </c>
      <c r="I1068" s="1" t="s">
        <v>609</v>
      </c>
      <c r="J1068" s="7"/>
    </row>
    <row r="1069" spans="1:10" x14ac:dyDescent="0.25">
      <c r="A1069" s="1" t="s">
        <v>114</v>
      </c>
      <c r="B1069" s="1" t="s">
        <v>122</v>
      </c>
      <c r="C1069">
        <v>2007</v>
      </c>
      <c r="D1069">
        <v>0.75</v>
      </c>
      <c r="E1069">
        <v>6</v>
      </c>
      <c r="F1069" s="1" t="s">
        <v>8</v>
      </c>
      <c r="G1069" s="1" t="s">
        <v>618</v>
      </c>
      <c r="H1069" s="1" t="s">
        <v>619</v>
      </c>
      <c r="I1069" s="1" t="s">
        <v>609</v>
      </c>
      <c r="J1069" s="7"/>
    </row>
    <row r="1070" spans="1:10" x14ac:dyDescent="0.25">
      <c r="A1070" s="1" t="s">
        <v>114</v>
      </c>
      <c r="B1070" s="1" t="s">
        <v>122</v>
      </c>
      <c r="C1070">
        <v>2007</v>
      </c>
      <c r="D1070">
        <v>0.75</v>
      </c>
      <c r="E1070">
        <v>6</v>
      </c>
      <c r="F1070" s="1" t="s">
        <v>8</v>
      </c>
      <c r="G1070" s="1" t="s">
        <v>618</v>
      </c>
      <c r="H1070" s="1" t="s">
        <v>619</v>
      </c>
      <c r="I1070" s="1" t="s">
        <v>609</v>
      </c>
      <c r="J1070" s="7"/>
    </row>
    <row r="1071" spans="1:10" x14ac:dyDescent="0.25">
      <c r="A1071" s="1" t="s">
        <v>114</v>
      </c>
      <c r="B1071" s="1" t="s">
        <v>122</v>
      </c>
      <c r="C1071">
        <v>2007</v>
      </c>
      <c r="D1071">
        <v>0.75</v>
      </c>
      <c r="E1071">
        <v>12</v>
      </c>
      <c r="F1071" s="1" t="s">
        <v>8</v>
      </c>
      <c r="G1071" s="1" t="s">
        <v>618</v>
      </c>
      <c r="H1071" s="1" t="s">
        <v>619</v>
      </c>
      <c r="I1071" s="1" t="s">
        <v>609</v>
      </c>
      <c r="J1071" s="7"/>
    </row>
    <row r="1072" spans="1:10" x14ac:dyDescent="0.25">
      <c r="A1072" s="1" t="s">
        <v>114</v>
      </c>
      <c r="B1072" s="1" t="s">
        <v>122</v>
      </c>
      <c r="C1072">
        <v>2008</v>
      </c>
      <c r="D1072">
        <v>0.75</v>
      </c>
      <c r="E1072">
        <v>4</v>
      </c>
      <c r="F1072" s="1" t="s">
        <v>13</v>
      </c>
      <c r="G1072" s="1" t="s">
        <v>618</v>
      </c>
      <c r="H1072" s="1" t="s">
        <v>619</v>
      </c>
      <c r="I1072" s="1" t="s">
        <v>609</v>
      </c>
      <c r="J1072" s="7"/>
    </row>
    <row r="1073" spans="1:10" x14ac:dyDescent="0.25">
      <c r="A1073" s="1" t="s">
        <v>114</v>
      </c>
      <c r="B1073" s="1" t="s">
        <v>122</v>
      </c>
      <c r="C1073">
        <v>2008</v>
      </c>
      <c r="D1073">
        <v>0.75</v>
      </c>
      <c r="E1073">
        <v>12</v>
      </c>
      <c r="F1073" s="1" t="s">
        <v>8</v>
      </c>
      <c r="G1073" s="1" t="s">
        <v>618</v>
      </c>
      <c r="H1073" s="1" t="s">
        <v>619</v>
      </c>
      <c r="I1073" s="1" t="s">
        <v>609</v>
      </c>
      <c r="J1073" s="7"/>
    </row>
    <row r="1074" spans="1:10" x14ac:dyDescent="0.25">
      <c r="A1074" s="1" t="s">
        <v>114</v>
      </c>
      <c r="B1074" s="1" t="s">
        <v>122</v>
      </c>
      <c r="C1074">
        <v>2009</v>
      </c>
      <c r="D1074">
        <v>0.75</v>
      </c>
      <c r="E1074">
        <v>14</v>
      </c>
      <c r="F1074" s="1" t="s">
        <v>13</v>
      </c>
      <c r="G1074" s="1" t="s">
        <v>618</v>
      </c>
      <c r="H1074" s="1" t="s">
        <v>619</v>
      </c>
      <c r="I1074" s="1" t="s">
        <v>609</v>
      </c>
      <c r="J1074" s="7"/>
    </row>
    <row r="1075" spans="1:10" x14ac:dyDescent="0.25">
      <c r="A1075" s="1" t="s">
        <v>114</v>
      </c>
      <c r="B1075" s="1" t="s">
        <v>123</v>
      </c>
      <c r="C1075">
        <v>2007</v>
      </c>
      <c r="D1075">
        <v>0.75</v>
      </c>
      <c r="E1075">
        <v>2</v>
      </c>
      <c r="F1075" s="1" t="s">
        <v>10</v>
      </c>
      <c r="G1075" s="1" t="s">
        <v>618</v>
      </c>
      <c r="H1075" s="1" t="s">
        <v>619</v>
      </c>
      <c r="I1075" s="1" t="s">
        <v>609</v>
      </c>
      <c r="J1075" s="7"/>
    </row>
    <row r="1076" spans="1:10" x14ac:dyDescent="0.25">
      <c r="A1076" s="1" t="s">
        <v>132</v>
      </c>
      <c r="B1076" s="1" t="s">
        <v>133</v>
      </c>
      <c r="C1076">
        <v>2015</v>
      </c>
      <c r="D1076">
        <v>0.75</v>
      </c>
      <c r="E1076">
        <v>12</v>
      </c>
      <c r="F1076" s="1" t="s">
        <v>8</v>
      </c>
      <c r="G1076" s="1" t="s">
        <v>618</v>
      </c>
      <c r="H1076" s="1" t="s">
        <v>619</v>
      </c>
      <c r="I1076" s="1" t="s">
        <v>609</v>
      </c>
      <c r="J1076" s="7"/>
    </row>
    <row r="1077" spans="1:10" x14ac:dyDescent="0.25">
      <c r="A1077" s="1" t="s">
        <v>132</v>
      </c>
      <c r="B1077" s="1" t="s">
        <v>27</v>
      </c>
      <c r="C1077">
        <v>2014</v>
      </c>
      <c r="D1077">
        <v>0.75</v>
      </c>
      <c r="E1077">
        <v>6</v>
      </c>
      <c r="F1077" s="1" t="s">
        <v>8</v>
      </c>
      <c r="G1077" s="1" t="s">
        <v>618</v>
      </c>
      <c r="H1077" s="1" t="s">
        <v>619</v>
      </c>
      <c r="I1077" s="1" t="s">
        <v>608</v>
      </c>
      <c r="J1077" s="7"/>
    </row>
    <row r="1078" spans="1:10" x14ac:dyDescent="0.25">
      <c r="A1078" s="1" t="s">
        <v>132</v>
      </c>
      <c r="B1078" s="1" t="s">
        <v>27</v>
      </c>
      <c r="C1078">
        <v>2015</v>
      </c>
      <c r="D1078">
        <v>0.75</v>
      </c>
      <c r="E1078">
        <v>6</v>
      </c>
      <c r="F1078" s="1" t="s">
        <v>8</v>
      </c>
      <c r="G1078" s="1" t="s">
        <v>618</v>
      </c>
      <c r="H1078" s="1" t="s">
        <v>619</v>
      </c>
      <c r="I1078" s="1" t="s">
        <v>609</v>
      </c>
      <c r="J1078" s="7"/>
    </row>
    <row r="1079" spans="1:10" x14ac:dyDescent="0.25">
      <c r="A1079" s="1" t="s">
        <v>132</v>
      </c>
      <c r="B1079" s="1" t="s">
        <v>27</v>
      </c>
      <c r="C1079">
        <v>2015</v>
      </c>
      <c r="D1079">
        <v>0.75</v>
      </c>
      <c r="E1079">
        <v>12</v>
      </c>
      <c r="F1079" s="1" t="s">
        <v>8</v>
      </c>
      <c r="G1079" s="1" t="s">
        <v>618</v>
      </c>
      <c r="H1079" s="1" t="s">
        <v>619</v>
      </c>
      <c r="I1079" s="1" t="s">
        <v>609</v>
      </c>
      <c r="J1079" s="7"/>
    </row>
    <row r="1080" spans="1:10" x14ac:dyDescent="0.25">
      <c r="A1080" s="1" t="s">
        <v>132</v>
      </c>
      <c r="B1080" s="1" t="s">
        <v>108</v>
      </c>
      <c r="C1080">
        <v>2015</v>
      </c>
      <c r="D1080">
        <v>0.75</v>
      </c>
      <c r="E1080">
        <v>2</v>
      </c>
      <c r="F1080" s="1"/>
      <c r="G1080" s="1" t="s">
        <v>618</v>
      </c>
      <c r="H1080" s="1" t="s">
        <v>619</v>
      </c>
      <c r="I1080" s="1" t="s">
        <v>611</v>
      </c>
      <c r="J1080" s="7"/>
    </row>
    <row r="1081" spans="1:10" x14ac:dyDescent="0.25">
      <c r="A1081" s="1" t="s">
        <v>132</v>
      </c>
      <c r="B1081" s="1" t="s">
        <v>108</v>
      </c>
      <c r="C1081">
        <v>2015</v>
      </c>
      <c r="D1081">
        <v>0.75</v>
      </c>
      <c r="E1081">
        <v>6</v>
      </c>
      <c r="F1081" s="1" t="s">
        <v>8</v>
      </c>
      <c r="G1081" s="1" t="s">
        <v>618</v>
      </c>
      <c r="H1081" s="1" t="s">
        <v>619</v>
      </c>
      <c r="I1081" s="1" t="s">
        <v>609</v>
      </c>
      <c r="J1081" s="7"/>
    </row>
    <row r="1082" spans="1:10" x14ac:dyDescent="0.25">
      <c r="A1082" s="1" t="s">
        <v>132</v>
      </c>
      <c r="B1082" s="1" t="s">
        <v>108</v>
      </c>
      <c r="C1082">
        <v>2015</v>
      </c>
      <c r="D1082">
        <v>0.75</v>
      </c>
      <c r="E1082">
        <v>12</v>
      </c>
      <c r="F1082" s="1" t="s">
        <v>8</v>
      </c>
      <c r="G1082" s="1" t="s">
        <v>618</v>
      </c>
      <c r="H1082" s="1" t="s">
        <v>619</v>
      </c>
      <c r="I1082" s="1" t="s">
        <v>609</v>
      </c>
      <c r="J1082" s="7"/>
    </row>
    <row r="1083" spans="1:10" x14ac:dyDescent="0.25">
      <c r="A1083" s="1" t="s">
        <v>132</v>
      </c>
      <c r="B1083" s="1" t="s">
        <v>134</v>
      </c>
      <c r="C1083">
        <v>2015</v>
      </c>
      <c r="D1083">
        <v>0.75</v>
      </c>
      <c r="E1083">
        <v>6</v>
      </c>
      <c r="F1083" s="1" t="s">
        <v>8</v>
      </c>
      <c r="G1083" s="1" t="s">
        <v>618</v>
      </c>
      <c r="H1083" s="1" t="s">
        <v>619</v>
      </c>
      <c r="I1083" s="1" t="s">
        <v>609</v>
      </c>
      <c r="J1083" s="7"/>
    </row>
    <row r="1084" spans="1:10" x14ac:dyDescent="0.25">
      <c r="A1084" s="1" t="s">
        <v>132</v>
      </c>
      <c r="B1084" s="1" t="s">
        <v>134</v>
      </c>
      <c r="C1084">
        <v>2015</v>
      </c>
      <c r="D1084">
        <v>0.75</v>
      </c>
      <c r="E1084">
        <v>6</v>
      </c>
      <c r="F1084" s="1" t="s">
        <v>8</v>
      </c>
      <c r="G1084" s="1" t="s">
        <v>618</v>
      </c>
      <c r="H1084" s="1" t="s">
        <v>619</v>
      </c>
      <c r="I1084" s="1" t="s">
        <v>609</v>
      </c>
      <c r="J1084" s="7"/>
    </row>
    <row r="1085" spans="1:10" x14ac:dyDescent="0.25">
      <c r="A1085" s="1" t="s">
        <v>126</v>
      </c>
      <c r="B1085" s="1" t="s">
        <v>19</v>
      </c>
      <c r="C1085">
        <v>2015</v>
      </c>
      <c r="D1085">
        <v>0.75</v>
      </c>
      <c r="E1085">
        <v>6</v>
      </c>
      <c r="F1085" s="1" t="s">
        <v>13</v>
      </c>
      <c r="G1085" s="1" t="s">
        <v>618</v>
      </c>
      <c r="H1085" s="1" t="s">
        <v>619</v>
      </c>
      <c r="I1085" s="1" t="s">
        <v>609</v>
      </c>
      <c r="J1085" s="7"/>
    </row>
    <row r="1086" spans="1:10" x14ac:dyDescent="0.25">
      <c r="A1086" s="1" t="s">
        <v>126</v>
      </c>
      <c r="B1086" s="1" t="s">
        <v>19</v>
      </c>
      <c r="C1086">
        <v>2015</v>
      </c>
      <c r="D1086">
        <v>1.5</v>
      </c>
      <c r="E1086">
        <v>2</v>
      </c>
      <c r="F1086" s="1" t="s">
        <v>8</v>
      </c>
      <c r="G1086" s="1" t="s">
        <v>618</v>
      </c>
      <c r="H1086" s="1" t="s">
        <v>619</v>
      </c>
      <c r="I1086" s="1" t="s">
        <v>609</v>
      </c>
      <c r="J1086" s="7"/>
    </row>
    <row r="1087" spans="1:10" x14ac:dyDescent="0.25">
      <c r="A1087" s="1" t="s">
        <v>126</v>
      </c>
      <c r="B1087" s="1" t="s">
        <v>127</v>
      </c>
      <c r="C1087">
        <v>2016</v>
      </c>
      <c r="D1087">
        <v>0.75</v>
      </c>
      <c r="E1087">
        <v>6</v>
      </c>
      <c r="F1087" s="1" t="s">
        <v>13</v>
      </c>
      <c r="G1087" s="1" t="s">
        <v>618</v>
      </c>
      <c r="H1087" s="1" t="s">
        <v>619</v>
      </c>
      <c r="I1087" s="1" t="s">
        <v>609</v>
      </c>
      <c r="J1087" s="7"/>
    </row>
    <row r="1088" spans="1:10" x14ac:dyDescent="0.25">
      <c r="A1088" s="1" t="s">
        <v>126</v>
      </c>
      <c r="B1088" s="1" t="s">
        <v>137</v>
      </c>
      <c r="C1088">
        <v>2015</v>
      </c>
      <c r="D1088">
        <v>1.5</v>
      </c>
      <c r="E1088">
        <v>2</v>
      </c>
      <c r="F1088" s="1" t="s">
        <v>8</v>
      </c>
      <c r="G1088" s="1" t="s">
        <v>618</v>
      </c>
      <c r="H1088" s="1" t="s">
        <v>619</v>
      </c>
      <c r="I1088" s="1" t="s">
        <v>609</v>
      </c>
      <c r="J1088" s="7"/>
    </row>
    <row r="1089" spans="1:10" x14ac:dyDescent="0.25">
      <c r="A1089" s="1" t="s">
        <v>128</v>
      </c>
      <c r="B1089" s="1" t="s">
        <v>61</v>
      </c>
      <c r="C1089">
        <v>1996</v>
      </c>
      <c r="D1089">
        <v>0.75</v>
      </c>
      <c r="E1089">
        <v>7</v>
      </c>
      <c r="F1089" s="1"/>
      <c r="G1089" s="1" t="s">
        <v>618</v>
      </c>
      <c r="H1089" s="1" t="s">
        <v>619</v>
      </c>
      <c r="I1089" s="1" t="s">
        <v>611</v>
      </c>
      <c r="J1089" s="7"/>
    </row>
    <row r="1090" spans="1:10" x14ac:dyDescent="0.25">
      <c r="A1090" s="1" t="s">
        <v>128</v>
      </c>
      <c r="B1090" s="1" t="s">
        <v>61</v>
      </c>
      <c r="C1090">
        <v>1999</v>
      </c>
      <c r="D1090">
        <v>0.75</v>
      </c>
      <c r="E1090">
        <v>12</v>
      </c>
      <c r="F1090" s="1" t="s">
        <v>8</v>
      </c>
      <c r="G1090" s="1" t="s">
        <v>618</v>
      </c>
      <c r="H1090" s="1" t="s">
        <v>619</v>
      </c>
      <c r="I1090" s="1" t="s">
        <v>609</v>
      </c>
      <c r="J1090" s="7"/>
    </row>
    <row r="1091" spans="1:10" x14ac:dyDescent="0.25">
      <c r="A1091" s="1" t="s">
        <v>128</v>
      </c>
      <c r="B1091" s="1" t="s">
        <v>61</v>
      </c>
      <c r="C1091">
        <v>2001</v>
      </c>
      <c r="D1091">
        <v>0.75</v>
      </c>
      <c r="E1091">
        <v>1</v>
      </c>
      <c r="F1091" s="1"/>
      <c r="G1091" s="1" t="s">
        <v>618</v>
      </c>
      <c r="H1091" s="1" t="s">
        <v>619</v>
      </c>
      <c r="I1091" s="1" t="s">
        <v>611</v>
      </c>
      <c r="J1091" s="7"/>
    </row>
    <row r="1092" spans="1:10" x14ac:dyDescent="0.25">
      <c r="A1092" s="1" t="s">
        <v>128</v>
      </c>
      <c r="B1092" s="1" t="s">
        <v>61</v>
      </c>
      <c r="C1092">
        <v>2004</v>
      </c>
      <c r="D1092">
        <v>0.75</v>
      </c>
      <c r="E1092">
        <v>12</v>
      </c>
      <c r="F1092" s="1" t="s">
        <v>8</v>
      </c>
      <c r="G1092" s="1" t="s">
        <v>618</v>
      </c>
      <c r="H1092" s="1" t="s">
        <v>619</v>
      </c>
      <c r="I1092" s="1" t="s">
        <v>609</v>
      </c>
      <c r="J1092" s="7"/>
    </row>
    <row r="1093" spans="1:10" x14ac:dyDescent="0.25">
      <c r="A1093" s="1" t="s">
        <v>128</v>
      </c>
      <c r="B1093" s="1" t="s">
        <v>61</v>
      </c>
      <c r="C1093">
        <v>2005</v>
      </c>
      <c r="D1093">
        <v>0.75</v>
      </c>
      <c r="E1093">
        <v>2</v>
      </c>
      <c r="F1093" s="1"/>
      <c r="G1093" s="1" t="s">
        <v>618</v>
      </c>
      <c r="H1093" s="1" t="s">
        <v>619</v>
      </c>
      <c r="I1093" s="1" t="s">
        <v>611</v>
      </c>
      <c r="J1093" s="7"/>
    </row>
    <row r="1094" spans="1:10" x14ac:dyDescent="0.25">
      <c r="A1094" s="1" t="s">
        <v>128</v>
      </c>
      <c r="B1094" s="1" t="s">
        <v>61</v>
      </c>
      <c r="C1094">
        <v>2009</v>
      </c>
      <c r="D1094">
        <v>0.75</v>
      </c>
      <c r="E1094">
        <v>1</v>
      </c>
      <c r="F1094" s="1" t="s">
        <v>125</v>
      </c>
      <c r="G1094" s="1" t="s">
        <v>618</v>
      </c>
      <c r="H1094" s="1" t="s">
        <v>619</v>
      </c>
      <c r="I1094" s="1" t="s">
        <v>610</v>
      </c>
      <c r="J1094" s="7"/>
    </row>
    <row r="1095" spans="1:10" x14ac:dyDescent="0.25">
      <c r="A1095" s="1" t="s">
        <v>128</v>
      </c>
      <c r="B1095" s="1" t="s">
        <v>61</v>
      </c>
      <c r="C1095">
        <v>2009</v>
      </c>
      <c r="D1095">
        <v>0.75</v>
      </c>
      <c r="E1095">
        <v>1</v>
      </c>
      <c r="F1095" s="1"/>
      <c r="G1095" s="1" t="s">
        <v>618</v>
      </c>
      <c r="H1095" s="1" t="s">
        <v>619</v>
      </c>
      <c r="I1095" s="1" t="s">
        <v>611</v>
      </c>
      <c r="J1095" s="7"/>
    </row>
    <row r="1096" spans="1:10" x14ac:dyDescent="0.25">
      <c r="A1096" s="1" t="s">
        <v>128</v>
      </c>
      <c r="B1096" s="1" t="s">
        <v>61</v>
      </c>
      <c r="C1096">
        <v>2011</v>
      </c>
      <c r="D1096">
        <v>0.75</v>
      </c>
      <c r="E1096">
        <v>2</v>
      </c>
      <c r="F1096" s="1" t="s">
        <v>125</v>
      </c>
      <c r="G1096" s="1" t="s">
        <v>618</v>
      </c>
      <c r="H1096" s="1" t="s">
        <v>619</v>
      </c>
      <c r="I1096" s="1" t="s">
        <v>610</v>
      </c>
      <c r="J1096" s="7"/>
    </row>
    <row r="1097" spans="1:10" x14ac:dyDescent="0.25">
      <c r="A1097" s="1" t="s">
        <v>128</v>
      </c>
      <c r="B1097" s="1" t="s">
        <v>61</v>
      </c>
      <c r="C1097">
        <v>2017</v>
      </c>
      <c r="D1097">
        <v>0.75</v>
      </c>
      <c r="E1097">
        <v>3</v>
      </c>
      <c r="F1097" s="1" t="s">
        <v>125</v>
      </c>
      <c r="G1097" s="1" t="s">
        <v>618</v>
      </c>
      <c r="H1097" s="1" t="s">
        <v>619</v>
      </c>
      <c r="I1097" s="1" t="s">
        <v>610</v>
      </c>
      <c r="J1097" s="7"/>
    </row>
    <row r="1098" spans="1:10" x14ac:dyDescent="0.25">
      <c r="A1098" s="1" t="s">
        <v>128</v>
      </c>
      <c r="B1098" s="1" t="s">
        <v>61</v>
      </c>
      <c r="C1098">
        <v>2017</v>
      </c>
      <c r="D1098">
        <v>0.75</v>
      </c>
      <c r="E1098">
        <v>6</v>
      </c>
      <c r="F1098" s="1" t="s">
        <v>8</v>
      </c>
      <c r="G1098" s="1" t="s">
        <v>618</v>
      </c>
      <c r="H1098" s="1" t="s">
        <v>619</v>
      </c>
      <c r="I1098" s="1" t="s">
        <v>609</v>
      </c>
      <c r="J1098" s="7"/>
    </row>
    <row r="1099" spans="1:10" x14ac:dyDescent="0.25">
      <c r="A1099" s="1" t="s">
        <v>128</v>
      </c>
      <c r="B1099" s="1" t="s">
        <v>160</v>
      </c>
      <c r="C1099">
        <v>1991</v>
      </c>
      <c r="D1099">
        <v>0.75</v>
      </c>
      <c r="E1099">
        <v>1</v>
      </c>
      <c r="F1099" s="1"/>
      <c r="G1099" s="1" t="s">
        <v>618</v>
      </c>
      <c r="H1099" s="1" t="s">
        <v>619</v>
      </c>
      <c r="I1099" s="1" t="s">
        <v>611</v>
      </c>
      <c r="J1099" s="7"/>
    </row>
    <row r="1100" spans="1:10" x14ac:dyDescent="0.25">
      <c r="A1100" s="1" t="s">
        <v>128</v>
      </c>
      <c r="B1100" s="1" t="s">
        <v>160</v>
      </c>
      <c r="C1100">
        <v>2000</v>
      </c>
      <c r="D1100">
        <v>0.75</v>
      </c>
      <c r="E1100">
        <v>1</v>
      </c>
      <c r="F1100" s="1"/>
      <c r="G1100" s="1" t="s">
        <v>618</v>
      </c>
      <c r="H1100" s="1" t="s">
        <v>619</v>
      </c>
      <c r="I1100" s="1" t="s">
        <v>611</v>
      </c>
      <c r="J1100" s="7"/>
    </row>
    <row r="1101" spans="1:10" x14ac:dyDescent="0.25">
      <c r="A1101" s="1" t="s">
        <v>128</v>
      </c>
      <c r="B1101" s="1" t="s">
        <v>160</v>
      </c>
      <c r="C1101">
        <v>2001</v>
      </c>
      <c r="D1101">
        <v>1.5</v>
      </c>
      <c r="E1101">
        <v>2</v>
      </c>
      <c r="F1101" s="1" t="s">
        <v>10</v>
      </c>
      <c r="G1101" s="1" t="s">
        <v>618</v>
      </c>
      <c r="H1101" s="1" t="s">
        <v>619</v>
      </c>
      <c r="I1101" s="1" t="s">
        <v>608</v>
      </c>
      <c r="J1101" s="7"/>
    </row>
    <row r="1102" spans="1:10" x14ac:dyDescent="0.25">
      <c r="A1102" s="1" t="s">
        <v>128</v>
      </c>
      <c r="B1102" s="1" t="s">
        <v>146</v>
      </c>
      <c r="C1102">
        <v>1989</v>
      </c>
      <c r="D1102">
        <v>0.75</v>
      </c>
      <c r="E1102">
        <v>1</v>
      </c>
      <c r="F1102" s="1"/>
      <c r="G1102" s="1" t="s">
        <v>618</v>
      </c>
      <c r="H1102" s="1" t="s">
        <v>619</v>
      </c>
      <c r="I1102" s="1" t="s">
        <v>611</v>
      </c>
      <c r="J1102" s="7"/>
    </row>
    <row r="1103" spans="1:10" x14ac:dyDescent="0.25">
      <c r="A1103" s="1" t="s">
        <v>128</v>
      </c>
      <c r="B1103" s="1" t="s">
        <v>129</v>
      </c>
      <c r="C1103">
        <v>1989</v>
      </c>
      <c r="D1103">
        <v>0.75</v>
      </c>
      <c r="E1103">
        <v>3</v>
      </c>
      <c r="F1103" s="1"/>
      <c r="G1103" s="1" t="s">
        <v>618</v>
      </c>
      <c r="H1103" s="1" t="s">
        <v>619</v>
      </c>
      <c r="I1103" s="1" t="s">
        <v>611</v>
      </c>
      <c r="J1103" s="7"/>
    </row>
    <row r="1104" spans="1:10" x14ac:dyDescent="0.25">
      <c r="A1104" s="1" t="s">
        <v>128</v>
      </c>
      <c r="B1104" s="1" t="s">
        <v>129</v>
      </c>
      <c r="C1104">
        <v>1996</v>
      </c>
      <c r="D1104">
        <v>0.75</v>
      </c>
      <c r="E1104">
        <v>2</v>
      </c>
      <c r="F1104" s="1" t="s">
        <v>576</v>
      </c>
      <c r="G1104" s="1" t="s">
        <v>618</v>
      </c>
      <c r="H1104" s="1" t="s">
        <v>619</v>
      </c>
      <c r="I1104" s="1" t="s">
        <v>609</v>
      </c>
      <c r="J1104" s="7"/>
    </row>
    <row r="1105" spans="1:10" x14ac:dyDescent="0.25">
      <c r="A1105" s="1" t="s">
        <v>128</v>
      </c>
      <c r="B1105" s="1" t="s">
        <v>129</v>
      </c>
      <c r="C1105">
        <v>1997</v>
      </c>
      <c r="D1105">
        <v>1.5</v>
      </c>
      <c r="E1105">
        <v>1</v>
      </c>
      <c r="F1105" s="1"/>
      <c r="G1105" s="1" t="s">
        <v>618</v>
      </c>
      <c r="H1105" s="1" t="s">
        <v>619</v>
      </c>
      <c r="I1105" s="1" t="s">
        <v>611</v>
      </c>
      <c r="J1105" s="7"/>
    </row>
    <row r="1106" spans="1:10" x14ac:dyDescent="0.25">
      <c r="A1106" s="1" t="s">
        <v>128</v>
      </c>
      <c r="B1106" s="1" t="s">
        <v>129</v>
      </c>
      <c r="C1106">
        <v>1999</v>
      </c>
      <c r="D1106">
        <v>0.75</v>
      </c>
      <c r="E1106">
        <v>2</v>
      </c>
      <c r="F1106" s="1"/>
      <c r="G1106" s="1" t="s">
        <v>618</v>
      </c>
      <c r="H1106" s="1" t="s">
        <v>619</v>
      </c>
      <c r="I1106" s="1" t="s">
        <v>611</v>
      </c>
      <c r="J1106" s="7"/>
    </row>
    <row r="1107" spans="1:10" x14ac:dyDescent="0.25">
      <c r="A1107" s="1" t="s">
        <v>128</v>
      </c>
      <c r="B1107" s="1" t="s">
        <v>129</v>
      </c>
      <c r="C1107">
        <v>2000</v>
      </c>
      <c r="D1107">
        <v>0.75</v>
      </c>
      <c r="E1107">
        <v>1</v>
      </c>
      <c r="F1107" s="1"/>
      <c r="G1107" s="1" t="s">
        <v>618</v>
      </c>
      <c r="H1107" s="1" t="s">
        <v>619</v>
      </c>
      <c r="I1107" s="1" t="s">
        <v>611</v>
      </c>
      <c r="J1107" s="7"/>
    </row>
    <row r="1108" spans="1:10" x14ac:dyDescent="0.25">
      <c r="A1108" s="1" t="s">
        <v>128</v>
      </c>
      <c r="B1108" s="1" t="s">
        <v>129</v>
      </c>
      <c r="C1108">
        <v>2001</v>
      </c>
      <c r="D1108">
        <v>0.75</v>
      </c>
      <c r="E1108">
        <v>12</v>
      </c>
      <c r="F1108" s="1" t="s">
        <v>8</v>
      </c>
      <c r="G1108" s="1" t="s">
        <v>618</v>
      </c>
      <c r="H1108" s="1" t="s">
        <v>619</v>
      </c>
      <c r="I1108" s="1" t="s">
        <v>609</v>
      </c>
      <c r="J1108" s="7"/>
    </row>
    <row r="1109" spans="1:10" x14ac:dyDescent="0.25">
      <c r="A1109" s="1" t="s">
        <v>128</v>
      </c>
      <c r="B1109" s="1" t="s">
        <v>129</v>
      </c>
      <c r="C1109">
        <v>2002</v>
      </c>
      <c r="D1109">
        <v>0.75</v>
      </c>
      <c r="E1109">
        <v>3</v>
      </c>
      <c r="F1109" s="1"/>
      <c r="G1109" s="1" t="s">
        <v>618</v>
      </c>
      <c r="H1109" s="1" t="s">
        <v>619</v>
      </c>
      <c r="I1109" s="1" t="s">
        <v>611</v>
      </c>
      <c r="J1109" s="7"/>
    </row>
    <row r="1110" spans="1:10" x14ac:dyDescent="0.25">
      <c r="A1110" s="1" t="s">
        <v>128</v>
      </c>
      <c r="B1110" s="1" t="s">
        <v>129</v>
      </c>
      <c r="C1110">
        <v>2003</v>
      </c>
      <c r="D1110">
        <v>0.75</v>
      </c>
      <c r="E1110">
        <v>2</v>
      </c>
      <c r="F1110" s="1"/>
      <c r="G1110" s="1" t="s">
        <v>618</v>
      </c>
      <c r="H1110" s="1" t="s">
        <v>619</v>
      </c>
      <c r="I1110" s="1" t="s">
        <v>611</v>
      </c>
      <c r="J1110" s="7"/>
    </row>
    <row r="1111" spans="1:10" x14ac:dyDescent="0.25">
      <c r="A1111" s="1" t="s">
        <v>128</v>
      </c>
      <c r="B1111" s="1" t="s">
        <v>129</v>
      </c>
      <c r="C1111">
        <v>2004</v>
      </c>
      <c r="D1111">
        <v>0.75</v>
      </c>
      <c r="E1111">
        <v>1</v>
      </c>
      <c r="F1111" s="1"/>
      <c r="G1111" s="1" t="s">
        <v>618</v>
      </c>
      <c r="H1111" s="1" t="s">
        <v>619</v>
      </c>
      <c r="I1111" s="1" t="s">
        <v>611</v>
      </c>
      <c r="J1111" s="7"/>
    </row>
    <row r="1112" spans="1:10" x14ac:dyDescent="0.25">
      <c r="A1112" s="1" t="s">
        <v>128</v>
      </c>
      <c r="B1112" s="1" t="s">
        <v>129</v>
      </c>
      <c r="C1112">
        <v>2004</v>
      </c>
      <c r="D1112">
        <v>0.75</v>
      </c>
      <c r="E1112">
        <v>6</v>
      </c>
      <c r="F1112" s="1" t="s">
        <v>8</v>
      </c>
      <c r="G1112" s="1" t="s">
        <v>618</v>
      </c>
      <c r="H1112" s="1" t="s">
        <v>619</v>
      </c>
      <c r="I1112" s="1" t="s">
        <v>609</v>
      </c>
      <c r="J1112" s="7"/>
    </row>
    <row r="1113" spans="1:10" x14ac:dyDescent="0.25">
      <c r="A1113" s="1" t="s">
        <v>128</v>
      </c>
      <c r="B1113" s="1" t="s">
        <v>129</v>
      </c>
      <c r="C1113">
        <v>2005</v>
      </c>
      <c r="D1113">
        <v>0.75</v>
      </c>
      <c r="E1113">
        <v>5</v>
      </c>
      <c r="F1113" s="1"/>
      <c r="G1113" s="1" t="s">
        <v>618</v>
      </c>
      <c r="H1113" s="1" t="s">
        <v>619</v>
      </c>
      <c r="I1113" s="1" t="s">
        <v>611</v>
      </c>
      <c r="J1113" s="7"/>
    </row>
    <row r="1114" spans="1:10" x14ac:dyDescent="0.25">
      <c r="A1114" s="1" t="s">
        <v>128</v>
      </c>
      <c r="B1114" s="1" t="s">
        <v>129</v>
      </c>
      <c r="C1114">
        <v>2007</v>
      </c>
      <c r="D1114">
        <v>0.75</v>
      </c>
      <c r="E1114">
        <v>1</v>
      </c>
      <c r="F1114" s="1"/>
      <c r="G1114" s="1" t="s">
        <v>618</v>
      </c>
      <c r="H1114" s="1" t="s">
        <v>619</v>
      </c>
      <c r="I1114" s="1" t="s">
        <v>611</v>
      </c>
      <c r="J1114" s="7"/>
    </row>
    <row r="1115" spans="1:10" x14ac:dyDescent="0.25">
      <c r="A1115" s="1" t="s">
        <v>128</v>
      </c>
      <c r="B1115" s="1" t="s">
        <v>129</v>
      </c>
      <c r="C1115">
        <v>2009</v>
      </c>
      <c r="D1115">
        <v>0.75</v>
      </c>
      <c r="E1115">
        <v>1</v>
      </c>
      <c r="F1115" s="1"/>
      <c r="G1115" s="1" t="s">
        <v>618</v>
      </c>
      <c r="H1115" s="1" t="s">
        <v>619</v>
      </c>
      <c r="I1115" s="1" t="s">
        <v>611</v>
      </c>
      <c r="J1115" s="7"/>
    </row>
    <row r="1116" spans="1:10" x14ac:dyDescent="0.25">
      <c r="A1116" s="1" t="s">
        <v>128</v>
      </c>
      <c r="B1116" s="1" t="s">
        <v>129</v>
      </c>
      <c r="C1116">
        <v>2009</v>
      </c>
      <c r="D1116">
        <v>0.75</v>
      </c>
      <c r="E1116">
        <v>1</v>
      </c>
      <c r="F1116" s="1"/>
      <c r="G1116" s="1" t="s">
        <v>618</v>
      </c>
      <c r="H1116" s="1" t="s">
        <v>619</v>
      </c>
      <c r="I1116" s="1" t="s">
        <v>611</v>
      </c>
      <c r="J1116" s="7"/>
    </row>
    <row r="1117" spans="1:10" x14ac:dyDescent="0.25">
      <c r="A1117" s="1" t="s">
        <v>128</v>
      </c>
      <c r="B1117" s="1" t="s">
        <v>129</v>
      </c>
      <c r="C1117">
        <v>2010</v>
      </c>
      <c r="D1117">
        <v>0.75</v>
      </c>
      <c r="E1117">
        <v>3</v>
      </c>
      <c r="F1117" s="1" t="s">
        <v>8</v>
      </c>
      <c r="G1117" s="1" t="s">
        <v>618</v>
      </c>
      <c r="H1117" s="1" t="s">
        <v>619</v>
      </c>
      <c r="I1117" s="1" t="s">
        <v>609</v>
      </c>
      <c r="J1117" s="7"/>
    </row>
    <row r="1118" spans="1:10" x14ac:dyDescent="0.25">
      <c r="A1118" s="1" t="s">
        <v>128</v>
      </c>
      <c r="B1118" s="1" t="s">
        <v>129</v>
      </c>
      <c r="C1118">
        <v>2011</v>
      </c>
      <c r="D1118">
        <v>0.75</v>
      </c>
      <c r="E1118">
        <v>3</v>
      </c>
      <c r="F1118" s="1"/>
      <c r="G1118" s="1" t="s">
        <v>618</v>
      </c>
      <c r="H1118" s="1" t="s">
        <v>619</v>
      </c>
      <c r="I1118" s="1" t="s">
        <v>611</v>
      </c>
      <c r="J1118" s="7"/>
    </row>
    <row r="1119" spans="1:10" x14ac:dyDescent="0.25">
      <c r="A1119" s="1" t="s">
        <v>128</v>
      </c>
      <c r="B1119" s="1" t="s">
        <v>129</v>
      </c>
      <c r="C1119">
        <v>2012</v>
      </c>
      <c r="D1119">
        <v>1.5</v>
      </c>
      <c r="E1119">
        <v>6</v>
      </c>
      <c r="F1119" s="1" t="s">
        <v>8</v>
      </c>
      <c r="G1119" s="1" t="s">
        <v>618</v>
      </c>
      <c r="H1119" s="1" t="s">
        <v>619</v>
      </c>
      <c r="I1119" s="1" t="s">
        <v>609</v>
      </c>
      <c r="J1119" s="7"/>
    </row>
    <row r="1120" spans="1:10" x14ac:dyDescent="0.25">
      <c r="A1120" s="1" t="s">
        <v>128</v>
      </c>
      <c r="B1120" s="1" t="s">
        <v>129</v>
      </c>
      <c r="C1120">
        <v>2015</v>
      </c>
      <c r="D1120">
        <v>0.75</v>
      </c>
      <c r="E1120">
        <v>1</v>
      </c>
      <c r="F1120" s="1"/>
      <c r="G1120" s="1" t="s">
        <v>618</v>
      </c>
      <c r="H1120" s="1" t="s">
        <v>619</v>
      </c>
      <c r="I1120" s="1" t="s">
        <v>611</v>
      </c>
      <c r="J1120" s="7"/>
    </row>
    <row r="1121" spans="1:10" x14ac:dyDescent="0.25">
      <c r="A1121" s="1" t="s">
        <v>128</v>
      </c>
      <c r="B1121" s="1" t="s">
        <v>129</v>
      </c>
      <c r="C1121">
        <v>2015</v>
      </c>
      <c r="D1121">
        <v>0.75</v>
      </c>
      <c r="E1121">
        <v>6</v>
      </c>
      <c r="F1121" s="1" t="s">
        <v>8</v>
      </c>
      <c r="G1121" s="1" t="s">
        <v>618</v>
      </c>
      <c r="H1121" s="1" t="s">
        <v>619</v>
      </c>
      <c r="I1121" s="1" t="s">
        <v>611</v>
      </c>
      <c r="J1121" s="7"/>
    </row>
    <row r="1122" spans="1:10" x14ac:dyDescent="0.25">
      <c r="A1122" s="1" t="s">
        <v>128</v>
      </c>
      <c r="B1122" s="1" t="s">
        <v>129</v>
      </c>
      <c r="C1122">
        <v>2017</v>
      </c>
      <c r="D1122">
        <v>0.75</v>
      </c>
      <c r="E1122">
        <v>6</v>
      </c>
      <c r="F1122" s="1" t="s">
        <v>8</v>
      </c>
      <c r="G1122" s="1" t="s">
        <v>618</v>
      </c>
      <c r="H1122" s="1" t="s">
        <v>619</v>
      </c>
      <c r="I1122" s="1" t="s">
        <v>609</v>
      </c>
      <c r="J1122" s="7"/>
    </row>
    <row r="1123" spans="1:10" x14ac:dyDescent="0.25">
      <c r="A1123" s="1" t="s">
        <v>130</v>
      </c>
      <c r="B1123" s="1" t="s">
        <v>27</v>
      </c>
      <c r="C1123">
        <v>2010</v>
      </c>
      <c r="D1123">
        <v>0.75</v>
      </c>
      <c r="E1123">
        <v>1</v>
      </c>
      <c r="F1123" s="1"/>
      <c r="G1123" s="1" t="s">
        <v>618</v>
      </c>
      <c r="H1123" s="1" t="s">
        <v>619</v>
      </c>
      <c r="I1123" s="1" t="s">
        <v>611</v>
      </c>
      <c r="J1123" s="7"/>
    </row>
    <row r="1124" spans="1:10" x14ac:dyDescent="0.25">
      <c r="A1124" s="1" t="s">
        <v>130</v>
      </c>
      <c r="B1124" s="1" t="s">
        <v>131</v>
      </c>
      <c r="C1124">
        <v>2016</v>
      </c>
      <c r="D1124">
        <v>0.75</v>
      </c>
      <c r="E1124">
        <v>6</v>
      </c>
      <c r="F1124" s="1" t="s">
        <v>13</v>
      </c>
      <c r="G1124" s="1" t="s">
        <v>618</v>
      </c>
      <c r="H1124" s="1" t="s">
        <v>619</v>
      </c>
      <c r="I1124" s="1" t="s">
        <v>609</v>
      </c>
      <c r="J1124" s="7"/>
    </row>
    <row r="1125" spans="1:10" x14ac:dyDescent="0.25">
      <c r="A1125" s="1" t="s">
        <v>646</v>
      </c>
      <c r="B1125" s="1" t="s">
        <v>61</v>
      </c>
      <c r="C1125">
        <v>2011</v>
      </c>
      <c r="D1125">
        <v>0.75</v>
      </c>
      <c r="E1125">
        <v>1</v>
      </c>
      <c r="F1125" s="1" t="s">
        <v>125</v>
      </c>
      <c r="G1125" s="1" t="s">
        <v>618</v>
      </c>
      <c r="H1125" s="1" t="s">
        <v>619</v>
      </c>
      <c r="I1125" s="1" t="s">
        <v>610</v>
      </c>
      <c r="J1125" s="7"/>
    </row>
    <row r="1126" spans="1:10" x14ac:dyDescent="0.25">
      <c r="A1126" s="1" t="s">
        <v>646</v>
      </c>
      <c r="B1126" s="1" t="s">
        <v>61</v>
      </c>
      <c r="C1126">
        <v>2017</v>
      </c>
      <c r="D1126">
        <v>0.75</v>
      </c>
      <c r="E1126">
        <v>2</v>
      </c>
      <c r="F1126" s="1" t="s">
        <v>125</v>
      </c>
      <c r="G1126" s="1" t="s">
        <v>618</v>
      </c>
      <c r="H1126" s="1" t="s">
        <v>619</v>
      </c>
      <c r="I1126" s="1" t="s">
        <v>610</v>
      </c>
      <c r="J1126" s="7"/>
    </row>
    <row r="1127" spans="1:10" x14ac:dyDescent="0.25">
      <c r="A1127" s="1" t="s">
        <v>646</v>
      </c>
      <c r="B1127" s="1" t="s">
        <v>647</v>
      </c>
      <c r="C1127">
        <v>2009</v>
      </c>
      <c r="D1127">
        <v>0.75</v>
      </c>
      <c r="E1127">
        <v>1</v>
      </c>
      <c r="F1127" s="1"/>
      <c r="G1127" s="1" t="s">
        <v>618</v>
      </c>
      <c r="H1127" s="1" t="s">
        <v>619</v>
      </c>
      <c r="I1127" s="1" t="s">
        <v>611</v>
      </c>
      <c r="J1127" s="7"/>
    </row>
    <row r="1128" spans="1:10" x14ac:dyDescent="0.25">
      <c r="A1128" s="1" t="s">
        <v>602</v>
      </c>
      <c r="B1128" s="1" t="s">
        <v>61</v>
      </c>
      <c r="C1128">
        <v>2009</v>
      </c>
      <c r="D1128">
        <v>0.75</v>
      </c>
      <c r="E1128">
        <v>1</v>
      </c>
      <c r="F1128" s="1" t="s">
        <v>125</v>
      </c>
      <c r="G1128" s="1" t="s">
        <v>618</v>
      </c>
      <c r="H1128" s="1" t="s">
        <v>619</v>
      </c>
      <c r="I1128" s="1" t="s">
        <v>610</v>
      </c>
      <c r="J1128" s="7"/>
    </row>
    <row r="1129" spans="1:10" x14ac:dyDescent="0.25">
      <c r="A1129" s="1" t="s">
        <v>441</v>
      </c>
      <c r="B1129" s="1" t="s">
        <v>76</v>
      </c>
      <c r="C1129">
        <v>2015</v>
      </c>
      <c r="D1129">
        <v>0.75</v>
      </c>
      <c r="E1129">
        <v>3</v>
      </c>
      <c r="F1129" s="1" t="s">
        <v>645</v>
      </c>
      <c r="G1129" s="1" t="s">
        <v>618</v>
      </c>
      <c r="H1129" s="1" t="s">
        <v>619</v>
      </c>
      <c r="I1129" s="1" t="s">
        <v>611</v>
      </c>
      <c r="J1129" s="7"/>
    </row>
    <row r="1130" spans="1:10" x14ac:dyDescent="0.25">
      <c r="A1130" s="1" t="s">
        <v>441</v>
      </c>
      <c r="B1130" s="1" t="s">
        <v>76</v>
      </c>
      <c r="C1130">
        <v>2018</v>
      </c>
      <c r="D1130">
        <v>0.75</v>
      </c>
      <c r="E1130">
        <v>3</v>
      </c>
      <c r="F1130" s="1"/>
      <c r="G1130" s="1" t="s">
        <v>618</v>
      </c>
      <c r="H1130" s="1" t="s">
        <v>619</v>
      </c>
      <c r="I1130" s="1" t="s">
        <v>611</v>
      </c>
      <c r="J1130" s="7"/>
    </row>
    <row r="1131" spans="1:10" x14ac:dyDescent="0.25">
      <c r="A1131" s="1" t="s">
        <v>441</v>
      </c>
      <c r="B1131" s="1" t="s">
        <v>86</v>
      </c>
      <c r="C1131">
        <v>2007</v>
      </c>
      <c r="D1131">
        <v>0.75</v>
      </c>
      <c r="E1131">
        <v>2</v>
      </c>
      <c r="F1131" s="1"/>
      <c r="G1131" s="1" t="s">
        <v>618</v>
      </c>
      <c r="H1131" s="1" t="s">
        <v>619</v>
      </c>
      <c r="I1131" s="1" t="s">
        <v>611</v>
      </c>
      <c r="J1131" s="7"/>
    </row>
    <row r="1132" spans="1:10" x14ac:dyDescent="0.25">
      <c r="A1132" s="1" t="s">
        <v>441</v>
      </c>
      <c r="B1132" s="1" t="s">
        <v>451</v>
      </c>
      <c r="C1132">
        <v>1999</v>
      </c>
      <c r="D1132">
        <v>0.75</v>
      </c>
      <c r="E1132">
        <v>2</v>
      </c>
      <c r="F1132" s="1"/>
      <c r="G1132" s="1" t="s">
        <v>618</v>
      </c>
      <c r="H1132" s="1" t="s">
        <v>619</v>
      </c>
      <c r="I1132" s="1" t="s">
        <v>611</v>
      </c>
      <c r="J1132" s="7"/>
    </row>
    <row r="1133" spans="1:10" x14ac:dyDescent="0.25">
      <c r="A1133" s="1" t="s">
        <v>441</v>
      </c>
      <c r="B1133" s="1" t="s">
        <v>451</v>
      </c>
      <c r="C1133">
        <v>2001</v>
      </c>
      <c r="D1133">
        <v>0.75</v>
      </c>
      <c r="E1133">
        <v>1</v>
      </c>
      <c r="F1133" s="1"/>
      <c r="G1133" s="1" t="s">
        <v>618</v>
      </c>
      <c r="H1133" s="1" t="s">
        <v>619</v>
      </c>
      <c r="I1133" s="1" t="s">
        <v>611</v>
      </c>
      <c r="J1133" s="7"/>
    </row>
    <row r="1134" spans="1:10" x14ac:dyDescent="0.25">
      <c r="A1134" s="1" t="s">
        <v>441</v>
      </c>
      <c r="B1134" s="1" t="s">
        <v>120</v>
      </c>
      <c r="C1134">
        <v>1996</v>
      </c>
      <c r="D1134">
        <v>0.75</v>
      </c>
      <c r="E1134">
        <v>1</v>
      </c>
      <c r="F1134" s="1"/>
      <c r="G1134" s="1" t="s">
        <v>618</v>
      </c>
      <c r="H1134" s="1" t="s">
        <v>619</v>
      </c>
      <c r="I1134" s="1" t="s">
        <v>611</v>
      </c>
      <c r="J1134" s="7"/>
    </row>
    <row r="1135" spans="1:10" x14ac:dyDescent="0.25">
      <c r="A1135" s="1" t="s">
        <v>139</v>
      </c>
      <c r="B1135" s="1" t="s">
        <v>140</v>
      </c>
      <c r="C1135">
        <v>2015</v>
      </c>
      <c r="D1135">
        <v>0.75</v>
      </c>
      <c r="E1135">
        <v>6</v>
      </c>
      <c r="F1135" s="1" t="s">
        <v>125</v>
      </c>
      <c r="G1135" s="1" t="s">
        <v>618</v>
      </c>
      <c r="H1135" s="1" t="s">
        <v>619</v>
      </c>
      <c r="I1135" s="1" t="s">
        <v>609</v>
      </c>
      <c r="J1135" s="7"/>
    </row>
    <row r="1136" spans="1:10" x14ac:dyDescent="0.25">
      <c r="A1136" s="1" t="s">
        <v>139</v>
      </c>
      <c r="B1136" s="1" t="s">
        <v>141</v>
      </c>
      <c r="C1136">
        <v>1998</v>
      </c>
      <c r="D1136">
        <v>0.75</v>
      </c>
      <c r="E1136">
        <v>1</v>
      </c>
      <c r="F1136" s="1" t="s">
        <v>13</v>
      </c>
      <c r="G1136" s="1" t="s">
        <v>618</v>
      </c>
      <c r="H1136" s="1" t="s">
        <v>619</v>
      </c>
      <c r="I1136" s="1" t="s">
        <v>609</v>
      </c>
      <c r="J1136" s="7"/>
    </row>
    <row r="1137" spans="1:10" x14ac:dyDescent="0.25">
      <c r="A1137" s="1" t="s">
        <v>139</v>
      </c>
      <c r="B1137" s="1" t="s">
        <v>142</v>
      </c>
      <c r="C1137">
        <v>2015</v>
      </c>
      <c r="D1137">
        <v>0.75</v>
      </c>
      <c r="E1137">
        <v>6</v>
      </c>
      <c r="F1137" s="1" t="s">
        <v>125</v>
      </c>
      <c r="G1137" s="1" t="s">
        <v>618</v>
      </c>
      <c r="H1137" s="1" t="s">
        <v>619</v>
      </c>
      <c r="I1137" s="1" t="s">
        <v>609</v>
      </c>
      <c r="J1137" s="7"/>
    </row>
    <row r="1138" spans="1:10" x14ac:dyDescent="0.25">
      <c r="A1138" s="1" t="s">
        <v>139</v>
      </c>
      <c r="B1138" s="1" t="s">
        <v>143</v>
      </c>
      <c r="C1138">
        <v>2015</v>
      </c>
      <c r="D1138">
        <v>0.75</v>
      </c>
      <c r="E1138">
        <v>6</v>
      </c>
      <c r="F1138" s="1" t="s">
        <v>125</v>
      </c>
      <c r="G1138" s="1" t="s">
        <v>618</v>
      </c>
      <c r="H1138" s="1" t="s">
        <v>619</v>
      </c>
      <c r="I1138" s="1" t="s">
        <v>609</v>
      </c>
      <c r="J1138" s="7"/>
    </row>
    <row r="1139" spans="1:10" x14ac:dyDescent="0.25">
      <c r="A1139" s="1" t="s">
        <v>139</v>
      </c>
      <c r="B1139" s="1" t="s">
        <v>131</v>
      </c>
      <c r="C1139">
        <v>2015</v>
      </c>
      <c r="D1139">
        <v>0.75</v>
      </c>
      <c r="E1139">
        <v>6</v>
      </c>
      <c r="F1139" s="1" t="s">
        <v>125</v>
      </c>
      <c r="G1139" s="1" t="s">
        <v>618</v>
      </c>
      <c r="H1139" s="1" t="s">
        <v>619</v>
      </c>
      <c r="I1139" s="1" t="s">
        <v>609</v>
      </c>
      <c r="J1139" s="7"/>
    </row>
    <row r="1140" spans="1:10" x14ac:dyDescent="0.25">
      <c r="A1140" s="1" t="s">
        <v>139</v>
      </c>
      <c r="B1140" s="1" t="s">
        <v>120</v>
      </c>
      <c r="C1140">
        <v>2015</v>
      </c>
      <c r="D1140">
        <v>0.75</v>
      </c>
      <c r="E1140">
        <v>3</v>
      </c>
      <c r="F1140" s="1" t="s">
        <v>125</v>
      </c>
      <c r="G1140" s="1" t="s">
        <v>618</v>
      </c>
      <c r="H1140" s="1" t="s">
        <v>619</v>
      </c>
      <c r="I1140" s="1" t="s">
        <v>609</v>
      </c>
      <c r="J1140" s="7"/>
    </row>
    <row r="1141" spans="1:10" x14ac:dyDescent="0.25">
      <c r="A1141" s="1" t="s">
        <v>144</v>
      </c>
      <c r="B1141" s="1" t="s">
        <v>61</v>
      </c>
      <c r="C1141">
        <v>2009</v>
      </c>
      <c r="D1141">
        <v>0.75</v>
      </c>
      <c r="E1141">
        <v>1</v>
      </c>
      <c r="F1141" s="1"/>
      <c r="G1141" s="1" t="s">
        <v>618</v>
      </c>
      <c r="H1141" s="1" t="s">
        <v>619</v>
      </c>
      <c r="I1141" s="1" t="s">
        <v>611</v>
      </c>
      <c r="J1141" s="7"/>
    </row>
    <row r="1142" spans="1:10" x14ac:dyDescent="0.25">
      <c r="A1142" s="1" t="s">
        <v>144</v>
      </c>
      <c r="B1142" s="1" t="s">
        <v>61</v>
      </c>
      <c r="C1142">
        <v>2009</v>
      </c>
      <c r="D1142">
        <v>0.75</v>
      </c>
      <c r="E1142">
        <v>1</v>
      </c>
      <c r="F1142" s="1"/>
      <c r="G1142" s="1" t="s">
        <v>618</v>
      </c>
      <c r="H1142" s="1" t="s">
        <v>619</v>
      </c>
      <c r="I1142" s="1" t="s">
        <v>611</v>
      </c>
      <c r="J1142" s="7"/>
    </row>
    <row r="1143" spans="1:10" x14ac:dyDescent="0.25">
      <c r="A1143" s="1" t="s">
        <v>144</v>
      </c>
      <c r="B1143" s="1" t="s">
        <v>61</v>
      </c>
      <c r="C1143">
        <v>2009</v>
      </c>
      <c r="D1143">
        <v>0.75</v>
      </c>
      <c r="E1143">
        <v>2</v>
      </c>
      <c r="F1143" s="1" t="s">
        <v>125</v>
      </c>
      <c r="G1143" s="1" t="s">
        <v>618</v>
      </c>
      <c r="H1143" s="1" t="s">
        <v>619</v>
      </c>
      <c r="I1143" s="1" t="s">
        <v>610</v>
      </c>
      <c r="J1143" s="7"/>
    </row>
    <row r="1144" spans="1:10" x14ac:dyDescent="0.25">
      <c r="A1144" s="1" t="s">
        <v>144</v>
      </c>
      <c r="B1144" s="1" t="s">
        <v>61</v>
      </c>
      <c r="C1144">
        <v>2009</v>
      </c>
      <c r="D1144">
        <v>0.75</v>
      </c>
      <c r="E1144">
        <v>10</v>
      </c>
      <c r="F1144" s="1" t="s">
        <v>10</v>
      </c>
      <c r="G1144" s="1" t="s">
        <v>618</v>
      </c>
      <c r="H1144" s="1" t="s">
        <v>619</v>
      </c>
      <c r="I1144" s="1" t="s">
        <v>609</v>
      </c>
      <c r="J1144" s="7"/>
    </row>
    <row r="1145" spans="1:10" x14ac:dyDescent="0.25">
      <c r="A1145" s="1" t="s">
        <v>144</v>
      </c>
      <c r="B1145" s="1" t="s">
        <v>61</v>
      </c>
      <c r="C1145">
        <v>2010</v>
      </c>
      <c r="D1145">
        <v>0.75</v>
      </c>
      <c r="E1145">
        <v>6</v>
      </c>
      <c r="F1145" s="1" t="s">
        <v>13</v>
      </c>
      <c r="G1145" s="1" t="s">
        <v>618</v>
      </c>
      <c r="H1145" s="1" t="s">
        <v>619</v>
      </c>
      <c r="I1145" s="1" t="s">
        <v>609</v>
      </c>
      <c r="J1145" s="7"/>
    </row>
    <row r="1146" spans="1:10" x14ac:dyDescent="0.25">
      <c r="A1146" s="1" t="s">
        <v>144</v>
      </c>
      <c r="B1146" s="1" t="s">
        <v>61</v>
      </c>
      <c r="C1146">
        <v>2011</v>
      </c>
      <c r="D1146">
        <v>0.75</v>
      </c>
      <c r="E1146">
        <v>1</v>
      </c>
      <c r="F1146" s="1" t="s">
        <v>125</v>
      </c>
      <c r="G1146" s="1" t="s">
        <v>618</v>
      </c>
      <c r="H1146" s="1" t="s">
        <v>619</v>
      </c>
      <c r="I1146" s="1" t="s">
        <v>610</v>
      </c>
      <c r="J1146" s="7"/>
    </row>
    <row r="1147" spans="1:10" x14ac:dyDescent="0.25">
      <c r="A1147" s="1" t="s">
        <v>144</v>
      </c>
      <c r="B1147" s="1" t="s">
        <v>61</v>
      </c>
      <c r="C1147">
        <v>2012</v>
      </c>
      <c r="D1147">
        <v>0.75</v>
      </c>
      <c r="E1147">
        <v>6</v>
      </c>
      <c r="F1147" s="1" t="s">
        <v>13</v>
      </c>
      <c r="G1147" s="1" t="s">
        <v>618</v>
      </c>
      <c r="H1147" s="1" t="s">
        <v>619</v>
      </c>
      <c r="I1147" s="1" t="s">
        <v>609</v>
      </c>
      <c r="J1147" s="7"/>
    </row>
    <row r="1148" spans="1:10" x14ac:dyDescent="0.25">
      <c r="A1148" s="1" t="s">
        <v>144</v>
      </c>
      <c r="B1148" s="1" t="s">
        <v>61</v>
      </c>
      <c r="C1148">
        <v>2012</v>
      </c>
      <c r="D1148">
        <v>0.75</v>
      </c>
      <c r="E1148">
        <v>6</v>
      </c>
      <c r="F1148" s="1" t="s">
        <v>13</v>
      </c>
      <c r="G1148" s="1" t="s">
        <v>618</v>
      </c>
      <c r="H1148" s="1" t="s">
        <v>619</v>
      </c>
      <c r="I1148" s="1" t="s">
        <v>609</v>
      </c>
      <c r="J1148" s="7"/>
    </row>
    <row r="1149" spans="1:10" x14ac:dyDescent="0.25">
      <c r="A1149" s="1" t="s">
        <v>144</v>
      </c>
      <c r="B1149" s="1" t="s">
        <v>61</v>
      </c>
      <c r="C1149">
        <v>2016</v>
      </c>
      <c r="D1149">
        <v>0.75</v>
      </c>
      <c r="E1149">
        <v>6</v>
      </c>
      <c r="F1149" s="1" t="s">
        <v>13</v>
      </c>
      <c r="G1149" s="1" t="s">
        <v>618</v>
      </c>
      <c r="H1149" s="1" t="s">
        <v>619</v>
      </c>
      <c r="I1149" s="1" t="s">
        <v>609</v>
      </c>
      <c r="J1149" s="7"/>
    </row>
    <row r="1150" spans="1:10" x14ac:dyDescent="0.25">
      <c r="A1150" s="1" t="s">
        <v>144</v>
      </c>
      <c r="B1150" s="1" t="s">
        <v>61</v>
      </c>
      <c r="C1150">
        <v>2017</v>
      </c>
      <c r="D1150">
        <v>0.75</v>
      </c>
      <c r="E1150">
        <v>1</v>
      </c>
      <c r="F1150" s="1" t="s">
        <v>125</v>
      </c>
      <c r="G1150" s="1" t="s">
        <v>618</v>
      </c>
      <c r="H1150" s="1" t="s">
        <v>619</v>
      </c>
      <c r="I1150" s="1" t="s">
        <v>610</v>
      </c>
      <c r="J1150" s="7"/>
    </row>
    <row r="1151" spans="1:10" x14ac:dyDescent="0.25">
      <c r="A1151" s="1" t="s">
        <v>144</v>
      </c>
      <c r="B1151" s="1" t="s">
        <v>61</v>
      </c>
      <c r="C1151">
        <v>2017</v>
      </c>
      <c r="D1151">
        <v>0.75</v>
      </c>
      <c r="E1151">
        <v>1</v>
      </c>
      <c r="F1151" s="1" t="s">
        <v>125</v>
      </c>
      <c r="G1151" s="1" t="s">
        <v>618</v>
      </c>
      <c r="H1151" s="1" t="s">
        <v>619</v>
      </c>
      <c r="I1151" s="1" t="s">
        <v>610</v>
      </c>
      <c r="J1151" s="7"/>
    </row>
    <row r="1152" spans="1:10" x14ac:dyDescent="0.25">
      <c r="A1152" s="1" t="s">
        <v>144</v>
      </c>
      <c r="B1152" s="1" t="s">
        <v>61</v>
      </c>
      <c r="C1152">
        <v>2017</v>
      </c>
      <c r="D1152">
        <v>0.75</v>
      </c>
      <c r="E1152">
        <v>6</v>
      </c>
      <c r="F1152" s="1" t="s">
        <v>13</v>
      </c>
      <c r="G1152" s="1" t="s">
        <v>618</v>
      </c>
      <c r="H1152" s="1" t="s">
        <v>619</v>
      </c>
      <c r="I1152" s="1" t="s">
        <v>608</v>
      </c>
      <c r="J1152" s="7"/>
    </row>
    <row r="1153" spans="1:10" x14ac:dyDescent="0.25">
      <c r="A1153" s="1" t="s">
        <v>144</v>
      </c>
      <c r="B1153" s="1" t="s">
        <v>310</v>
      </c>
      <c r="C1153">
        <v>1996</v>
      </c>
      <c r="D1153">
        <v>0.75</v>
      </c>
      <c r="E1153">
        <v>2</v>
      </c>
      <c r="F1153" s="1"/>
      <c r="G1153" s="1" t="s">
        <v>618</v>
      </c>
      <c r="H1153" s="1" t="s">
        <v>619</v>
      </c>
      <c r="I1153" s="1" t="s">
        <v>611</v>
      </c>
      <c r="J1153" s="7"/>
    </row>
    <row r="1154" spans="1:10" x14ac:dyDescent="0.25">
      <c r="A1154" s="1" t="s">
        <v>144</v>
      </c>
      <c r="B1154" s="1" t="s">
        <v>104</v>
      </c>
      <c r="C1154">
        <v>1996</v>
      </c>
      <c r="D1154">
        <v>0.75</v>
      </c>
      <c r="E1154">
        <v>1</v>
      </c>
      <c r="F1154" s="1" t="s">
        <v>10</v>
      </c>
      <c r="G1154" s="1" t="s">
        <v>618</v>
      </c>
      <c r="H1154" s="1" t="s">
        <v>619</v>
      </c>
      <c r="I1154" s="1" t="s">
        <v>609</v>
      </c>
      <c r="J1154" s="7"/>
    </row>
    <row r="1155" spans="1:10" x14ac:dyDescent="0.25">
      <c r="A1155" s="1" t="s">
        <v>144</v>
      </c>
      <c r="B1155" s="1" t="s">
        <v>104</v>
      </c>
      <c r="C1155">
        <v>2005</v>
      </c>
      <c r="D1155">
        <v>0.75</v>
      </c>
      <c r="E1155">
        <v>6</v>
      </c>
      <c r="F1155" s="1" t="s">
        <v>10</v>
      </c>
      <c r="G1155" s="1" t="s">
        <v>618</v>
      </c>
      <c r="H1155" s="1" t="s">
        <v>619</v>
      </c>
      <c r="I1155" s="1" t="s">
        <v>609</v>
      </c>
      <c r="J1155" s="7"/>
    </row>
    <row r="1156" spans="1:10" x14ac:dyDescent="0.25">
      <c r="A1156" s="1" t="s">
        <v>144</v>
      </c>
      <c r="B1156" s="1" t="s">
        <v>104</v>
      </c>
      <c r="C1156">
        <v>2006</v>
      </c>
      <c r="D1156">
        <v>0.75</v>
      </c>
      <c r="E1156">
        <v>6</v>
      </c>
      <c r="F1156" s="1" t="s">
        <v>10</v>
      </c>
      <c r="G1156" s="1" t="s">
        <v>618</v>
      </c>
      <c r="H1156" s="1" t="s">
        <v>619</v>
      </c>
      <c r="I1156" s="1" t="s">
        <v>609</v>
      </c>
      <c r="J1156" s="7"/>
    </row>
    <row r="1157" spans="1:10" x14ac:dyDescent="0.25">
      <c r="A1157" s="1" t="s">
        <v>144</v>
      </c>
      <c r="B1157" s="1" t="s">
        <v>104</v>
      </c>
      <c r="C1157">
        <v>2009</v>
      </c>
      <c r="D1157">
        <v>0.75</v>
      </c>
      <c r="E1157">
        <v>1</v>
      </c>
      <c r="F1157" s="1"/>
      <c r="G1157" s="1" t="s">
        <v>618</v>
      </c>
      <c r="H1157" s="1" t="s">
        <v>619</v>
      </c>
      <c r="I1157" s="1" t="s">
        <v>611</v>
      </c>
      <c r="J1157" s="7"/>
    </row>
    <row r="1158" spans="1:10" x14ac:dyDescent="0.25">
      <c r="A1158" s="1" t="s">
        <v>144</v>
      </c>
      <c r="B1158" s="1" t="s">
        <v>104</v>
      </c>
      <c r="C1158">
        <v>2010</v>
      </c>
      <c r="D1158">
        <v>0.75</v>
      </c>
      <c r="E1158">
        <v>6</v>
      </c>
      <c r="F1158" s="1" t="s">
        <v>8</v>
      </c>
      <c r="G1158" s="1" t="s">
        <v>618</v>
      </c>
      <c r="H1158" s="1" t="s">
        <v>619</v>
      </c>
      <c r="I1158" s="1" t="s">
        <v>609</v>
      </c>
      <c r="J1158" s="7"/>
    </row>
    <row r="1159" spans="1:10" x14ac:dyDescent="0.25">
      <c r="A1159" s="1" t="s">
        <v>144</v>
      </c>
      <c r="B1159" s="1" t="s">
        <v>104</v>
      </c>
      <c r="C1159">
        <v>2010</v>
      </c>
      <c r="D1159">
        <v>0.75</v>
      </c>
      <c r="E1159">
        <v>6</v>
      </c>
      <c r="F1159" s="1" t="s">
        <v>8</v>
      </c>
      <c r="G1159" s="1" t="s">
        <v>618</v>
      </c>
      <c r="H1159" s="1" t="s">
        <v>619</v>
      </c>
      <c r="I1159" s="1" t="s">
        <v>609</v>
      </c>
      <c r="J1159" s="7"/>
    </row>
    <row r="1160" spans="1:10" x14ac:dyDescent="0.25">
      <c r="A1160" s="1" t="s">
        <v>144</v>
      </c>
      <c r="B1160" s="1" t="s">
        <v>104</v>
      </c>
      <c r="C1160">
        <v>2012</v>
      </c>
      <c r="D1160">
        <v>0.75</v>
      </c>
      <c r="E1160">
        <v>12</v>
      </c>
      <c r="F1160" s="1" t="s">
        <v>8</v>
      </c>
      <c r="G1160" s="1" t="s">
        <v>618</v>
      </c>
      <c r="H1160" s="1" t="s">
        <v>619</v>
      </c>
      <c r="I1160" s="1" t="s">
        <v>609</v>
      </c>
      <c r="J1160" s="7"/>
    </row>
    <row r="1161" spans="1:10" x14ac:dyDescent="0.25">
      <c r="A1161" s="1" t="s">
        <v>144</v>
      </c>
      <c r="B1161" s="1" t="s">
        <v>104</v>
      </c>
      <c r="C1161">
        <v>2016</v>
      </c>
      <c r="D1161">
        <v>0.75</v>
      </c>
      <c r="E1161">
        <v>6</v>
      </c>
      <c r="F1161" s="1" t="s">
        <v>13</v>
      </c>
      <c r="G1161" s="1" t="s">
        <v>618</v>
      </c>
      <c r="H1161" s="1" t="s">
        <v>619</v>
      </c>
      <c r="I1161" s="1" t="s">
        <v>609</v>
      </c>
      <c r="J1161" s="7"/>
    </row>
    <row r="1162" spans="1:10" x14ac:dyDescent="0.25">
      <c r="A1162" s="1" t="s">
        <v>144</v>
      </c>
      <c r="B1162" s="1" t="s">
        <v>104</v>
      </c>
      <c r="C1162">
        <v>2017</v>
      </c>
      <c r="D1162">
        <v>0.75</v>
      </c>
      <c r="E1162">
        <v>6</v>
      </c>
      <c r="F1162" s="1" t="s">
        <v>13</v>
      </c>
      <c r="G1162" s="1" t="s">
        <v>618</v>
      </c>
      <c r="H1162" s="1" t="s">
        <v>619</v>
      </c>
      <c r="I1162" s="1" t="s">
        <v>608</v>
      </c>
      <c r="J1162" s="7"/>
    </row>
    <row r="1163" spans="1:10" x14ac:dyDescent="0.25">
      <c r="A1163" s="1" t="s">
        <v>144</v>
      </c>
      <c r="B1163" s="1" t="s">
        <v>104</v>
      </c>
      <c r="C1163">
        <v>2017</v>
      </c>
      <c r="D1163">
        <v>0.75</v>
      </c>
      <c r="E1163">
        <v>6</v>
      </c>
      <c r="F1163" s="1" t="s">
        <v>13</v>
      </c>
      <c r="G1163" s="1" t="s">
        <v>618</v>
      </c>
      <c r="H1163" s="1" t="s">
        <v>619</v>
      </c>
      <c r="I1163" s="1" t="s">
        <v>608</v>
      </c>
      <c r="J1163" s="7"/>
    </row>
    <row r="1164" spans="1:10" x14ac:dyDescent="0.25">
      <c r="A1164" s="1" t="s">
        <v>144</v>
      </c>
      <c r="B1164" s="1" t="s">
        <v>145</v>
      </c>
      <c r="C1164">
        <v>2001</v>
      </c>
      <c r="D1164">
        <v>0.75</v>
      </c>
      <c r="E1164">
        <v>2</v>
      </c>
      <c r="F1164" s="1" t="s">
        <v>10</v>
      </c>
      <c r="G1164" s="1" t="s">
        <v>618</v>
      </c>
      <c r="H1164" s="1" t="s">
        <v>619</v>
      </c>
      <c r="I1164" s="1" t="s">
        <v>609</v>
      </c>
      <c r="J1164" s="7"/>
    </row>
    <row r="1165" spans="1:10" x14ac:dyDescent="0.25">
      <c r="A1165" s="1" t="s">
        <v>144</v>
      </c>
      <c r="B1165" s="1" t="s">
        <v>145</v>
      </c>
      <c r="C1165">
        <v>2005</v>
      </c>
      <c r="D1165">
        <v>0.75</v>
      </c>
      <c r="E1165">
        <v>10</v>
      </c>
      <c r="F1165" s="1" t="s">
        <v>10</v>
      </c>
      <c r="G1165" s="1" t="s">
        <v>618</v>
      </c>
      <c r="H1165" s="1" t="s">
        <v>619</v>
      </c>
      <c r="I1165" s="1" t="s">
        <v>609</v>
      </c>
      <c r="J1165" s="7"/>
    </row>
    <row r="1166" spans="1:10" x14ac:dyDescent="0.25">
      <c r="A1166" s="1" t="s">
        <v>144</v>
      </c>
      <c r="B1166" s="1" t="s">
        <v>145</v>
      </c>
      <c r="C1166">
        <v>2010</v>
      </c>
      <c r="D1166">
        <v>0.75</v>
      </c>
      <c r="E1166">
        <v>6</v>
      </c>
      <c r="F1166" s="1" t="s">
        <v>13</v>
      </c>
      <c r="G1166" s="1" t="s">
        <v>618</v>
      </c>
      <c r="H1166" s="1" t="s">
        <v>619</v>
      </c>
      <c r="I1166" s="1" t="s">
        <v>609</v>
      </c>
      <c r="J1166" s="7"/>
    </row>
    <row r="1167" spans="1:10" x14ac:dyDescent="0.25">
      <c r="A1167" s="1" t="s">
        <v>144</v>
      </c>
      <c r="B1167" s="1" t="s">
        <v>145</v>
      </c>
      <c r="C1167">
        <v>2012</v>
      </c>
      <c r="D1167">
        <v>0.75</v>
      </c>
      <c r="E1167">
        <v>12</v>
      </c>
      <c r="F1167" s="1" t="s">
        <v>13</v>
      </c>
      <c r="G1167" s="1" t="s">
        <v>618</v>
      </c>
      <c r="H1167" s="1" t="s">
        <v>619</v>
      </c>
      <c r="I1167" s="1" t="s">
        <v>609</v>
      </c>
      <c r="J1167" s="7"/>
    </row>
    <row r="1168" spans="1:10" x14ac:dyDescent="0.25">
      <c r="A1168" s="1" t="s">
        <v>144</v>
      </c>
      <c r="B1168" s="1" t="s">
        <v>145</v>
      </c>
      <c r="C1168">
        <v>2016</v>
      </c>
      <c r="D1168">
        <v>0.75</v>
      </c>
      <c r="E1168">
        <v>6</v>
      </c>
      <c r="F1168" s="1" t="s">
        <v>13</v>
      </c>
      <c r="G1168" s="1" t="s">
        <v>618</v>
      </c>
      <c r="H1168" s="1" t="s">
        <v>619</v>
      </c>
      <c r="I1168" s="1" t="s">
        <v>609</v>
      </c>
      <c r="J1168" s="7"/>
    </row>
    <row r="1169" spans="1:10" x14ac:dyDescent="0.25">
      <c r="A1169" s="1" t="s">
        <v>144</v>
      </c>
      <c r="B1169" s="1" t="s">
        <v>145</v>
      </c>
      <c r="C1169">
        <v>2017</v>
      </c>
      <c r="D1169">
        <v>0.75</v>
      </c>
      <c r="E1169">
        <v>6</v>
      </c>
      <c r="F1169" s="1" t="s">
        <v>13</v>
      </c>
      <c r="G1169" s="1" t="s">
        <v>618</v>
      </c>
      <c r="H1169" s="1" t="s">
        <v>619</v>
      </c>
      <c r="I1169" s="1" t="s">
        <v>608</v>
      </c>
      <c r="J1169" s="7"/>
    </row>
    <row r="1170" spans="1:10" x14ac:dyDescent="0.25">
      <c r="A1170" s="1" t="s">
        <v>144</v>
      </c>
      <c r="B1170" s="1" t="s">
        <v>108</v>
      </c>
      <c r="C1170">
        <v>2009</v>
      </c>
      <c r="D1170">
        <v>0.75</v>
      </c>
      <c r="E1170">
        <v>1</v>
      </c>
      <c r="F1170" s="1"/>
      <c r="G1170" s="1" t="s">
        <v>618</v>
      </c>
      <c r="H1170" s="1" t="s">
        <v>619</v>
      </c>
      <c r="I1170" s="1" t="s">
        <v>611</v>
      </c>
      <c r="J1170" s="7"/>
    </row>
    <row r="1171" spans="1:10" x14ac:dyDescent="0.25">
      <c r="A1171" s="1" t="s">
        <v>144</v>
      </c>
      <c r="B1171" s="1" t="s">
        <v>108</v>
      </c>
      <c r="C1171">
        <v>2009</v>
      </c>
      <c r="D1171">
        <v>0.75</v>
      </c>
      <c r="E1171">
        <v>6</v>
      </c>
      <c r="F1171" s="1" t="s">
        <v>10</v>
      </c>
      <c r="G1171" s="1" t="s">
        <v>618</v>
      </c>
      <c r="H1171" s="1" t="s">
        <v>619</v>
      </c>
      <c r="I1171" s="1" t="s">
        <v>609</v>
      </c>
      <c r="J1171" s="7"/>
    </row>
    <row r="1172" spans="1:10" x14ac:dyDescent="0.25">
      <c r="A1172" s="1" t="s">
        <v>144</v>
      </c>
      <c r="B1172" s="1" t="s">
        <v>108</v>
      </c>
      <c r="C1172">
        <v>2010</v>
      </c>
      <c r="D1172">
        <v>0.75</v>
      </c>
      <c r="E1172">
        <v>6</v>
      </c>
      <c r="F1172" s="1" t="s">
        <v>13</v>
      </c>
      <c r="G1172" s="1" t="s">
        <v>618</v>
      </c>
      <c r="H1172" s="1" t="s">
        <v>619</v>
      </c>
      <c r="I1172" s="1" t="s">
        <v>609</v>
      </c>
      <c r="J1172" s="7"/>
    </row>
    <row r="1173" spans="1:10" x14ac:dyDescent="0.25">
      <c r="A1173" s="1" t="s">
        <v>144</v>
      </c>
      <c r="B1173" s="1" t="s">
        <v>108</v>
      </c>
      <c r="C1173">
        <v>2010</v>
      </c>
      <c r="D1173">
        <v>0.75</v>
      </c>
      <c r="E1173">
        <v>6</v>
      </c>
      <c r="F1173" s="1" t="s">
        <v>13</v>
      </c>
      <c r="G1173" s="1" t="s">
        <v>618</v>
      </c>
      <c r="H1173" s="1" t="s">
        <v>619</v>
      </c>
      <c r="I1173" s="1" t="s">
        <v>609</v>
      </c>
      <c r="J1173" s="7"/>
    </row>
    <row r="1174" spans="1:10" x14ac:dyDescent="0.25">
      <c r="A1174" s="1" t="s">
        <v>144</v>
      </c>
      <c r="B1174" s="1" t="s">
        <v>108</v>
      </c>
      <c r="C1174">
        <v>2016</v>
      </c>
      <c r="D1174">
        <v>0.75</v>
      </c>
      <c r="E1174">
        <v>6</v>
      </c>
      <c r="F1174" s="1" t="s">
        <v>13</v>
      </c>
      <c r="G1174" s="1" t="s">
        <v>618</v>
      </c>
      <c r="H1174" s="1" t="s">
        <v>619</v>
      </c>
      <c r="I1174" s="1" t="s">
        <v>609</v>
      </c>
      <c r="J1174" s="7"/>
    </row>
    <row r="1175" spans="1:10" x14ac:dyDescent="0.25">
      <c r="A1175" s="1" t="s">
        <v>144</v>
      </c>
      <c r="B1175" s="1" t="s">
        <v>108</v>
      </c>
      <c r="C1175">
        <v>2017</v>
      </c>
      <c r="D1175">
        <v>0.75</v>
      </c>
      <c r="E1175">
        <v>12</v>
      </c>
      <c r="F1175" s="1" t="s">
        <v>13</v>
      </c>
      <c r="G1175" s="1" t="s">
        <v>618</v>
      </c>
      <c r="H1175" s="1" t="s">
        <v>619</v>
      </c>
      <c r="I1175" s="1" t="s">
        <v>608</v>
      </c>
      <c r="J1175" s="7"/>
    </row>
    <row r="1176" spans="1:10" x14ac:dyDescent="0.25">
      <c r="A1176" s="1" t="s">
        <v>144</v>
      </c>
      <c r="B1176" s="1" t="s">
        <v>78</v>
      </c>
      <c r="C1176">
        <v>2012</v>
      </c>
      <c r="D1176">
        <v>0.75</v>
      </c>
      <c r="E1176">
        <v>8</v>
      </c>
      <c r="F1176" s="1"/>
      <c r="G1176" s="1" t="s">
        <v>618</v>
      </c>
      <c r="H1176" s="1" t="s">
        <v>619</v>
      </c>
      <c r="I1176" s="1" t="s">
        <v>611</v>
      </c>
      <c r="J1176" s="7"/>
    </row>
    <row r="1177" spans="1:10" x14ac:dyDescent="0.25">
      <c r="A1177" s="1" t="s">
        <v>144</v>
      </c>
      <c r="B1177" s="1" t="s">
        <v>78</v>
      </c>
      <c r="C1177">
        <v>2016</v>
      </c>
      <c r="D1177">
        <v>0.75</v>
      </c>
      <c r="E1177">
        <v>6</v>
      </c>
      <c r="F1177" s="1" t="s">
        <v>13</v>
      </c>
      <c r="G1177" s="1" t="s">
        <v>618</v>
      </c>
      <c r="H1177" s="1" t="s">
        <v>619</v>
      </c>
      <c r="I1177" s="1" t="s">
        <v>609</v>
      </c>
      <c r="J1177" s="7"/>
    </row>
    <row r="1178" spans="1:10" x14ac:dyDescent="0.25">
      <c r="A1178" s="1" t="s">
        <v>144</v>
      </c>
      <c r="B1178" s="1" t="s">
        <v>19</v>
      </c>
      <c r="C1178">
        <v>2016</v>
      </c>
      <c r="D1178">
        <v>0.75</v>
      </c>
      <c r="E1178">
        <v>6</v>
      </c>
      <c r="F1178" s="1" t="s">
        <v>13</v>
      </c>
      <c r="G1178" s="1" t="s">
        <v>618</v>
      </c>
      <c r="H1178" s="1" t="s">
        <v>619</v>
      </c>
      <c r="I1178" s="1" t="s">
        <v>609</v>
      </c>
      <c r="J1178" s="7"/>
    </row>
    <row r="1179" spans="1:10" x14ac:dyDescent="0.25">
      <c r="A1179" s="1" t="s">
        <v>144</v>
      </c>
      <c r="B1179" s="1" t="s">
        <v>19</v>
      </c>
      <c r="C1179">
        <v>2017</v>
      </c>
      <c r="D1179">
        <v>0.75</v>
      </c>
      <c r="E1179">
        <v>12</v>
      </c>
      <c r="F1179" s="1" t="s">
        <v>13</v>
      </c>
      <c r="G1179" s="1" t="s">
        <v>618</v>
      </c>
      <c r="H1179" s="1" t="s">
        <v>619</v>
      </c>
      <c r="I1179" s="1" t="s">
        <v>608</v>
      </c>
      <c r="J1179" s="7"/>
    </row>
    <row r="1180" spans="1:10" x14ac:dyDescent="0.25">
      <c r="A1180" s="1" t="s">
        <v>144</v>
      </c>
      <c r="B1180" s="1" t="s">
        <v>146</v>
      </c>
      <c r="C1180">
        <v>2010</v>
      </c>
      <c r="D1180">
        <v>0.75</v>
      </c>
      <c r="E1180">
        <v>12</v>
      </c>
      <c r="F1180" s="1" t="s">
        <v>13</v>
      </c>
      <c r="G1180" s="1" t="s">
        <v>618</v>
      </c>
      <c r="H1180" s="1" t="s">
        <v>619</v>
      </c>
      <c r="I1180" s="1" t="s">
        <v>609</v>
      </c>
      <c r="J1180" s="7"/>
    </row>
    <row r="1181" spans="1:10" x14ac:dyDescent="0.25">
      <c r="A1181" s="1" t="s">
        <v>144</v>
      </c>
      <c r="B1181" s="1" t="s">
        <v>147</v>
      </c>
      <c r="C1181">
        <v>2010</v>
      </c>
      <c r="D1181">
        <v>0.75</v>
      </c>
      <c r="E1181">
        <v>6</v>
      </c>
      <c r="F1181" s="1" t="s">
        <v>13</v>
      </c>
      <c r="G1181" s="1" t="s">
        <v>618</v>
      </c>
      <c r="H1181" s="1" t="s">
        <v>619</v>
      </c>
      <c r="I1181" s="1" t="s">
        <v>609</v>
      </c>
      <c r="J1181" s="7"/>
    </row>
    <row r="1182" spans="1:10" x14ac:dyDescent="0.25">
      <c r="A1182" s="1" t="s">
        <v>144</v>
      </c>
      <c r="B1182" s="1" t="s">
        <v>147</v>
      </c>
      <c r="C1182">
        <v>2010</v>
      </c>
      <c r="D1182">
        <v>0.75</v>
      </c>
      <c r="E1182">
        <v>6</v>
      </c>
      <c r="F1182" s="1" t="s">
        <v>13</v>
      </c>
      <c r="G1182" s="1" t="s">
        <v>618</v>
      </c>
      <c r="H1182" s="1" t="s">
        <v>619</v>
      </c>
      <c r="I1182" s="1" t="s">
        <v>609</v>
      </c>
      <c r="J1182" s="7"/>
    </row>
    <row r="1183" spans="1:10" x14ac:dyDescent="0.25">
      <c r="A1183" s="1" t="s">
        <v>150</v>
      </c>
      <c r="B1183" s="1" t="s">
        <v>151</v>
      </c>
      <c r="C1183">
        <v>1993</v>
      </c>
      <c r="D1183">
        <v>1.5</v>
      </c>
      <c r="E1183">
        <v>1</v>
      </c>
      <c r="F1183" s="1" t="s">
        <v>10</v>
      </c>
      <c r="G1183" s="1" t="s">
        <v>618</v>
      </c>
      <c r="H1183" s="1" t="s">
        <v>619</v>
      </c>
      <c r="I1183" s="1" t="s">
        <v>609</v>
      </c>
      <c r="J1183" s="7"/>
    </row>
    <row r="1184" spans="1:10" x14ac:dyDescent="0.25">
      <c r="A1184" s="1" t="s">
        <v>150</v>
      </c>
      <c r="B1184" s="1" t="s">
        <v>151</v>
      </c>
      <c r="C1184">
        <v>2003</v>
      </c>
      <c r="D1184">
        <v>0.75</v>
      </c>
      <c r="E1184">
        <v>6</v>
      </c>
      <c r="F1184" s="1" t="s">
        <v>10</v>
      </c>
      <c r="G1184" s="1" t="s">
        <v>618</v>
      </c>
      <c r="H1184" s="1" t="s">
        <v>619</v>
      </c>
      <c r="I1184" s="1" t="s">
        <v>609</v>
      </c>
      <c r="J1184" s="7"/>
    </row>
    <row r="1185" spans="1:10" x14ac:dyDescent="0.25">
      <c r="A1185" s="1" t="s">
        <v>150</v>
      </c>
      <c r="B1185" s="1" t="s">
        <v>151</v>
      </c>
      <c r="C1185">
        <v>2005</v>
      </c>
      <c r="D1185">
        <v>1.5</v>
      </c>
      <c r="E1185">
        <v>2</v>
      </c>
      <c r="F1185" s="1" t="s">
        <v>10</v>
      </c>
      <c r="G1185" s="1" t="s">
        <v>618</v>
      </c>
      <c r="H1185" s="1" t="s">
        <v>619</v>
      </c>
      <c r="I1185" s="1" t="s">
        <v>609</v>
      </c>
      <c r="J1185" s="7"/>
    </row>
    <row r="1186" spans="1:10" x14ac:dyDescent="0.25">
      <c r="A1186" s="1" t="s">
        <v>150</v>
      </c>
      <c r="B1186" s="1" t="s">
        <v>151</v>
      </c>
      <c r="C1186">
        <v>2008</v>
      </c>
      <c r="D1186">
        <v>0.75</v>
      </c>
      <c r="E1186">
        <v>12</v>
      </c>
      <c r="F1186" s="1" t="s">
        <v>10</v>
      </c>
      <c r="G1186" s="1" t="s">
        <v>618</v>
      </c>
      <c r="H1186" s="1" t="s">
        <v>619</v>
      </c>
      <c r="I1186" s="1" t="s">
        <v>609</v>
      </c>
      <c r="J1186" s="7"/>
    </row>
    <row r="1187" spans="1:10" x14ac:dyDescent="0.25">
      <c r="A1187" s="1" t="s">
        <v>150</v>
      </c>
      <c r="B1187" s="1" t="s">
        <v>151</v>
      </c>
      <c r="C1187">
        <v>2009</v>
      </c>
      <c r="D1187">
        <v>0.75</v>
      </c>
      <c r="E1187">
        <v>1</v>
      </c>
      <c r="F1187" s="1" t="s">
        <v>10</v>
      </c>
      <c r="G1187" s="1" t="s">
        <v>618</v>
      </c>
      <c r="H1187" s="1" t="s">
        <v>619</v>
      </c>
      <c r="I1187" s="1" t="s">
        <v>609</v>
      </c>
      <c r="J1187" s="7"/>
    </row>
    <row r="1188" spans="1:10" x14ac:dyDescent="0.25">
      <c r="A1188" s="1" t="s">
        <v>150</v>
      </c>
      <c r="B1188" s="1" t="s">
        <v>151</v>
      </c>
      <c r="C1188">
        <v>2009</v>
      </c>
      <c r="D1188">
        <v>1.5</v>
      </c>
      <c r="E1188">
        <v>2</v>
      </c>
      <c r="F1188" s="1" t="s">
        <v>10</v>
      </c>
      <c r="G1188" s="1" t="s">
        <v>618</v>
      </c>
      <c r="H1188" s="1" t="s">
        <v>619</v>
      </c>
      <c r="I1188" s="1" t="s">
        <v>609</v>
      </c>
      <c r="J1188" s="7"/>
    </row>
    <row r="1189" spans="1:10" x14ac:dyDescent="0.25">
      <c r="A1189" s="1" t="s">
        <v>150</v>
      </c>
      <c r="B1189" s="1" t="s">
        <v>151</v>
      </c>
      <c r="C1189">
        <v>2014</v>
      </c>
      <c r="D1189">
        <v>0.75</v>
      </c>
      <c r="E1189">
        <v>12</v>
      </c>
      <c r="F1189" s="1" t="s">
        <v>13</v>
      </c>
      <c r="G1189" s="1" t="s">
        <v>618</v>
      </c>
      <c r="H1189" s="1" t="s">
        <v>619</v>
      </c>
      <c r="I1189" s="1" t="s">
        <v>609</v>
      </c>
      <c r="J1189" s="7"/>
    </row>
    <row r="1190" spans="1:10" x14ac:dyDescent="0.25">
      <c r="A1190" s="1" t="s">
        <v>150</v>
      </c>
      <c r="B1190" s="1" t="s">
        <v>151</v>
      </c>
      <c r="C1190">
        <v>2014</v>
      </c>
      <c r="D1190">
        <v>1.5</v>
      </c>
      <c r="E1190">
        <v>6</v>
      </c>
      <c r="F1190" s="1" t="s">
        <v>13</v>
      </c>
      <c r="G1190" s="1" t="s">
        <v>618</v>
      </c>
      <c r="H1190" s="1" t="s">
        <v>619</v>
      </c>
      <c r="I1190" s="1" t="s">
        <v>609</v>
      </c>
      <c r="J1190" s="7"/>
    </row>
    <row r="1191" spans="1:10" x14ac:dyDescent="0.25">
      <c r="A1191" s="1" t="s">
        <v>150</v>
      </c>
      <c r="B1191" s="1" t="s">
        <v>151</v>
      </c>
      <c r="C1191">
        <v>2015</v>
      </c>
      <c r="D1191">
        <v>0.75</v>
      </c>
      <c r="E1191">
        <v>6</v>
      </c>
      <c r="F1191" s="1" t="s">
        <v>10</v>
      </c>
      <c r="G1191" s="1" t="s">
        <v>618</v>
      </c>
      <c r="H1191" s="1" t="s">
        <v>619</v>
      </c>
      <c r="I1191" s="1" t="s">
        <v>609</v>
      </c>
      <c r="J1191" s="7"/>
    </row>
    <row r="1192" spans="1:10" x14ac:dyDescent="0.25">
      <c r="A1192" s="1" t="s">
        <v>150</v>
      </c>
      <c r="B1192" s="1" t="s">
        <v>151</v>
      </c>
      <c r="C1192">
        <v>2015</v>
      </c>
      <c r="D1192">
        <v>1.5</v>
      </c>
      <c r="E1192">
        <v>3</v>
      </c>
      <c r="F1192" s="1" t="s">
        <v>10</v>
      </c>
      <c r="G1192" s="1" t="s">
        <v>618</v>
      </c>
      <c r="H1192" s="1" t="s">
        <v>619</v>
      </c>
      <c r="I1192" s="1" t="s">
        <v>609</v>
      </c>
      <c r="J1192" s="7"/>
    </row>
    <row r="1193" spans="1:10" x14ac:dyDescent="0.25">
      <c r="A1193" s="1" t="s">
        <v>150</v>
      </c>
      <c r="B1193" s="1" t="s">
        <v>151</v>
      </c>
      <c r="C1193">
        <v>2016</v>
      </c>
      <c r="D1193">
        <v>0.75</v>
      </c>
      <c r="E1193">
        <v>6</v>
      </c>
      <c r="F1193" s="1" t="s">
        <v>13</v>
      </c>
      <c r="G1193" s="1" t="s">
        <v>618</v>
      </c>
      <c r="H1193" s="1" t="s">
        <v>619</v>
      </c>
      <c r="I1193" s="1" t="s">
        <v>609</v>
      </c>
      <c r="J1193" s="7"/>
    </row>
    <row r="1194" spans="1:10" x14ac:dyDescent="0.25">
      <c r="A1194" s="1" t="s">
        <v>150</v>
      </c>
      <c r="B1194" s="1" t="s">
        <v>151</v>
      </c>
      <c r="C1194">
        <v>2016</v>
      </c>
      <c r="D1194">
        <v>0.75</v>
      </c>
      <c r="E1194">
        <v>12</v>
      </c>
      <c r="F1194" s="1" t="s">
        <v>13</v>
      </c>
      <c r="G1194" s="1" t="s">
        <v>618</v>
      </c>
      <c r="H1194" s="1" t="s">
        <v>619</v>
      </c>
      <c r="I1194" s="1" t="s">
        <v>608</v>
      </c>
      <c r="J1194" s="7"/>
    </row>
    <row r="1195" spans="1:10" x14ac:dyDescent="0.25">
      <c r="A1195" s="1" t="s">
        <v>150</v>
      </c>
      <c r="B1195" s="1" t="s">
        <v>151</v>
      </c>
      <c r="C1195">
        <v>2016</v>
      </c>
      <c r="D1195">
        <v>1.5</v>
      </c>
      <c r="E1195">
        <v>1</v>
      </c>
      <c r="F1195" s="1" t="s">
        <v>10</v>
      </c>
      <c r="G1195" s="1" t="s">
        <v>618</v>
      </c>
      <c r="H1195" s="1" t="s">
        <v>619</v>
      </c>
      <c r="I1195" s="1" t="s">
        <v>608</v>
      </c>
      <c r="J1195" s="7"/>
    </row>
    <row r="1196" spans="1:10" x14ac:dyDescent="0.25">
      <c r="A1196" s="1" t="s">
        <v>150</v>
      </c>
      <c r="B1196" s="1" t="s">
        <v>108</v>
      </c>
      <c r="C1196">
        <v>1991</v>
      </c>
      <c r="D1196">
        <v>0.75</v>
      </c>
      <c r="E1196">
        <v>1</v>
      </c>
      <c r="F1196" s="1" t="s">
        <v>10</v>
      </c>
      <c r="G1196" s="1" t="s">
        <v>618</v>
      </c>
      <c r="H1196" s="1" t="s">
        <v>619</v>
      </c>
      <c r="I1196" s="1" t="s">
        <v>609</v>
      </c>
      <c r="J1196" s="7"/>
    </row>
    <row r="1197" spans="1:10" x14ac:dyDescent="0.25">
      <c r="A1197" s="1" t="s">
        <v>150</v>
      </c>
      <c r="B1197" s="1" t="s">
        <v>108</v>
      </c>
      <c r="C1197">
        <v>2003</v>
      </c>
      <c r="D1197">
        <v>0.75</v>
      </c>
      <c r="E1197">
        <v>5</v>
      </c>
      <c r="F1197" s="1" t="s">
        <v>10</v>
      </c>
      <c r="G1197" s="1" t="s">
        <v>618</v>
      </c>
      <c r="H1197" s="1" t="s">
        <v>619</v>
      </c>
      <c r="I1197" s="1" t="s">
        <v>609</v>
      </c>
      <c r="J1197" s="7"/>
    </row>
    <row r="1198" spans="1:10" x14ac:dyDescent="0.25">
      <c r="A1198" s="1" t="s">
        <v>150</v>
      </c>
      <c r="B1198" s="1" t="s">
        <v>108</v>
      </c>
      <c r="C1198">
        <v>2009</v>
      </c>
      <c r="D1198">
        <v>0.75</v>
      </c>
      <c r="E1198">
        <v>5</v>
      </c>
      <c r="F1198" s="1" t="s">
        <v>10</v>
      </c>
      <c r="G1198" s="1" t="s">
        <v>618</v>
      </c>
      <c r="H1198" s="1" t="s">
        <v>619</v>
      </c>
      <c r="I1198" s="1" t="s">
        <v>609</v>
      </c>
      <c r="J1198" s="7"/>
    </row>
    <row r="1199" spans="1:10" x14ac:dyDescent="0.25">
      <c r="A1199" s="1" t="s">
        <v>150</v>
      </c>
      <c r="B1199" s="1" t="s">
        <v>108</v>
      </c>
      <c r="C1199">
        <v>2009</v>
      </c>
      <c r="D1199">
        <v>0.75</v>
      </c>
      <c r="E1199">
        <v>12</v>
      </c>
      <c r="F1199" s="1" t="s">
        <v>13</v>
      </c>
      <c r="G1199" s="1" t="s">
        <v>618</v>
      </c>
      <c r="H1199" s="1" t="s">
        <v>619</v>
      </c>
      <c r="I1199" s="1" t="s">
        <v>609</v>
      </c>
      <c r="J1199" s="7"/>
    </row>
    <row r="1200" spans="1:10" x14ac:dyDescent="0.25">
      <c r="A1200" s="1" t="s">
        <v>150</v>
      </c>
      <c r="B1200" s="1" t="s">
        <v>108</v>
      </c>
      <c r="C1200">
        <v>2009</v>
      </c>
      <c r="D1200">
        <v>1.5</v>
      </c>
      <c r="E1200">
        <v>3</v>
      </c>
      <c r="F1200" s="1" t="s">
        <v>10</v>
      </c>
      <c r="G1200" s="1" t="s">
        <v>618</v>
      </c>
      <c r="H1200" s="1" t="s">
        <v>619</v>
      </c>
      <c r="I1200" s="1" t="s">
        <v>609</v>
      </c>
      <c r="J1200" s="7"/>
    </row>
    <row r="1201" spans="1:10" x14ac:dyDescent="0.25">
      <c r="A1201" s="1" t="s">
        <v>150</v>
      </c>
      <c r="B1201" s="1" t="s">
        <v>108</v>
      </c>
      <c r="C1201">
        <v>2010</v>
      </c>
      <c r="D1201">
        <v>0.75</v>
      </c>
      <c r="E1201">
        <v>1</v>
      </c>
      <c r="F1201" s="1" t="s">
        <v>10</v>
      </c>
      <c r="G1201" s="1" t="s">
        <v>618</v>
      </c>
      <c r="H1201" s="1" t="s">
        <v>619</v>
      </c>
      <c r="I1201" s="1" t="s">
        <v>608</v>
      </c>
      <c r="J1201" s="7"/>
    </row>
    <row r="1202" spans="1:10" x14ac:dyDescent="0.25">
      <c r="A1202" s="1" t="s">
        <v>150</v>
      </c>
      <c r="B1202" s="1" t="s">
        <v>108</v>
      </c>
      <c r="C1202">
        <v>2010</v>
      </c>
      <c r="D1202">
        <v>0.75</v>
      </c>
      <c r="E1202">
        <v>12</v>
      </c>
      <c r="F1202" s="1" t="s">
        <v>13</v>
      </c>
      <c r="G1202" s="1" t="s">
        <v>618</v>
      </c>
      <c r="H1202" s="1" t="s">
        <v>619</v>
      </c>
      <c r="I1202" s="1" t="s">
        <v>608</v>
      </c>
      <c r="J1202" s="7"/>
    </row>
    <row r="1203" spans="1:10" x14ac:dyDescent="0.25">
      <c r="A1203" s="1" t="s">
        <v>150</v>
      </c>
      <c r="B1203" s="1" t="s">
        <v>108</v>
      </c>
      <c r="C1203">
        <v>2014</v>
      </c>
      <c r="D1203">
        <v>1.5</v>
      </c>
      <c r="E1203">
        <v>6</v>
      </c>
      <c r="F1203" s="1" t="s">
        <v>13</v>
      </c>
      <c r="G1203" s="1" t="s">
        <v>618</v>
      </c>
      <c r="H1203" s="1" t="s">
        <v>619</v>
      </c>
      <c r="I1203" s="1" t="s">
        <v>609</v>
      </c>
      <c r="J1203" s="7"/>
    </row>
    <row r="1204" spans="1:10" x14ac:dyDescent="0.25">
      <c r="A1204" s="1" t="s">
        <v>150</v>
      </c>
      <c r="B1204" s="1" t="s">
        <v>108</v>
      </c>
      <c r="C1204">
        <v>2015</v>
      </c>
      <c r="D1204">
        <v>0.75</v>
      </c>
      <c r="E1204">
        <v>6</v>
      </c>
      <c r="F1204" s="1" t="s">
        <v>10</v>
      </c>
      <c r="G1204" s="1" t="s">
        <v>618</v>
      </c>
      <c r="H1204" s="1" t="s">
        <v>619</v>
      </c>
      <c r="I1204" s="1" t="s">
        <v>609</v>
      </c>
      <c r="J1204" s="7"/>
    </row>
    <row r="1205" spans="1:10" x14ac:dyDescent="0.25">
      <c r="A1205" s="1" t="s">
        <v>150</v>
      </c>
      <c r="B1205" s="1" t="s">
        <v>108</v>
      </c>
      <c r="C1205">
        <v>2015</v>
      </c>
      <c r="D1205">
        <v>1.5</v>
      </c>
      <c r="E1205">
        <v>3</v>
      </c>
      <c r="F1205" s="1" t="s">
        <v>10</v>
      </c>
      <c r="G1205" s="1" t="s">
        <v>618</v>
      </c>
      <c r="H1205" s="1" t="s">
        <v>619</v>
      </c>
      <c r="I1205" s="1" t="s">
        <v>609</v>
      </c>
      <c r="J1205" s="7"/>
    </row>
    <row r="1206" spans="1:10" x14ac:dyDescent="0.25">
      <c r="A1206" s="1" t="s">
        <v>150</v>
      </c>
      <c r="B1206" s="1" t="s">
        <v>108</v>
      </c>
      <c r="C1206">
        <v>2016</v>
      </c>
      <c r="D1206">
        <v>0.75</v>
      </c>
      <c r="E1206">
        <v>6</v>
      </c>
      <c r="F1206" s="1" t="s">
        <v>13</v>
      </c>
      <c r="G1206" s="1" t="s">
        <v>618</v>
      </c>
      <c r="H1206" s="1" t="s">
        <v>619</v>
      </c>
      <c r="I1206" s="1" t="s">
        <v>609</v>
      </c>
      <c r="J1206" s="7"/>
    </row>
    <row r="1207" spans="1:10" x14ac:dyDescent="0.25">
      <c r="A1207" s="1" t="s">
        <v>150</v>
      </c>
      <c r="B1207" s="1" t="s">
        <v>108</v>
      </c>
      <c r="C1207">
        <v>2016</v>
      </c>
      <c r="D1207">
        <v>0.75</v>
      </c>
      <c r="E1207">
        <v>12</v>
      </c>
      <c r="F1207" s="1" t="s">
        <v>13</v>
      </c>
      <c r="G1207" s="1" t="s">
        <v>618</v>
      </c>
      <c r="H1207" s="1" t="s">
        <v>619</v>
      </c>
      <c r="I1207" s="1" t="s">
        <v>608</v>
      </c>
      <c r="J1207" s="7"/>
    </row>
    <row r="1208" spans="1:10" x14ac:dyDescent="0.25">
      <c r="A1208" s="1" t="s">
        <v>150</v>
      </c>
      <c r="B1208" s="1" t="s">
        <v>78</v>
      </c>
      <c r="C1208">
        <v>2016</v>
      </c>
      <c r="D1208">
        <v>0.75</v>
      </c>
      <c r="E1208">
        <v>6</v>
      </c>
      <c r="F1208" s="1" t="s">
        <v>13</v>
      </c>
      <c r="G1208" s="1" t="s">
        <v>618</v>
      </c>
      <c r="H1208" s="1" t="s">
        <v>619</v>
      </c>
      <c r="I1208" s="1" t="s">
        <v>609</v>
      </c>
      <c r="J1208" s="7"/>
    </row>
    <row r="1209" spans="1:10" x14ac:dyDescent="0.25">
      <c r="A1209" s="1" t="s">
        <v>157</v>
      </c>
      <c r="B1209" s="1" t="s">
        <v>116</v>
      </c>
      <c r="C1209">
        <v>2016</v>
      </c>
      <c r="D1209">
        <v>0.75</v>
      </c>
      <c r="E1209">
        <v>6</v>
      </c>
      <c r="F1209" s="1" t="s">
        <v>8</v>
      </c>
      <c r="G1209" s="1" t="s">
        <v>618</v>
      </c>
      <c r="H1209" s="1" t="s">
        <v>619</v>
      </c>
      <c r="I1209" s="1" t="s">
        <v>609</v>
      </c>
      <c r="J1209" s="7"/>
    </row>
    <row r="1210" spans="1:10" x14ac:dyDescent="0.25">
      <c r="A1210" s="1" t="s">
        <v>157</v>
      </c>
      <c r="B1210" s="1" t="s">
        <v>158</v>
      </c>
      <c r="C1210">
        <v>2016</v>
      </c>
      <c r="D1210">
        <v>0.75</v>
      </c>
      <c r="E1210">
        <v>6</v>
      </c>
      <c r="F1210" s="1" t="s">
        <v>8</v>
      </c>
      <c r="G1210" s="1" t="s">
        <v>618</v>
      </c>
      <c r="H1210" s="1" t="s">
        <v>619</v>
      </c>
      <c r="I1210" s="1" t="s">
        <v>609</v>
      </c>
      <c r="J1210" s="7"/>
    </row>
    <row r="1211" spans="1:10" x14ac:dyDescent="0.25">
      <c r="A1211" s="1" t="s">
        <v>157</v>
      </c>
      <c r="B1211" s="1" t="s">
        <v>62</v>
      </c>
      <c r="C1211">
        <v>1971</v>
      </c>
      <c r="D1211">
        <v>0.75</v>
      </c>
      <c r="E1211">
        <v>1</v>
      </c>
      <c r="F1211" s="1" t="s">
        <v>10</v>
      </c>
      <c r="G1211" s="1" t="s">
        <v>618</v>
      </c>
      <c r="H1211" s="1" t="s">
        <v>619</v>
      </c>
      <c r="I1211" s="1" t="s">
        <v>609</v>
      </c>
      <c r="J1211" s="7"/>
    </row>
    <row r="1212" spans="1:10" x14ac:dyDescent="0.25">
      <c r="A1212" s="1" t="s">
        <v>157</v>
      </c>
      <c r="B1212" s="1" t="s">
        <v>62</v>
      </c>
      <c r="C1212">
        <v>1978</v>
      </c>
      <c r="D1212">
        <v>0.75</v>
      </c>
      <c r="E1212">
        <v>2</v>
      </c>
      <c r="F1212" s="1" t="s">
        <v>10</v>
      </c>
      <c r="G1212" s="1" t="s">
        <v>618</v>
      </c>
      <c r="H1212" s="1" t="s">
        <v>619</v>
      </c>
      <c r="I1212" s="1" t="s">
        <v>609</v>
      </c>
      <c r="J1212" s="7"/>
    </row>
    <row r="1213" spans="1:10" x14ac:dyDescent="0.25">
      <c r="A1213" s="1" t="s">
        <v>157</v>
      </c>
      <c r="B1213" s="1" t="s">
        <v>62</v>
      </c>
      <c r="C1213">
        <v>2018</v>
      </c>
      <c r="D1213">
        <v>0.75</v>
      </c>
      <c r="E1213">
        <v>12</v>
      </c>
      <c r="F1213" s="1" t="s">
        <v>65</v>
      </c>
      <c r="G1213" s="1" t="s">
        <v>618</v>
      </c>
      <c r="H1213" s="1" t="s">
        <v>619</v>
      </c>
      <c r="I1213" s="1" t="s">
        <v>608</v>
      </c>
      <c r="J1213" s="7"/>
    </row>
    <row r="1214" spans="1:10" x14ac:dyDescent="0.25">
      <c r="A1214" s="1" t="s">
        <v>157</v>
      </c>
      <c r="B1214" s="1" t="s">
        <v>159</v>
      </c>
      <c r="C1214">
        <v>2016</v>
      </c>
      <c r="D1214">
        <v>0.75</v>
      </c>
      <c r="E1214">
        <v>6</v>
      </c>
      <c r="F1214" s="1" t="s">
        <v>8</v>
      </c>
      <c r="G1214" s="1" t="s">
        <v>618</v>
      </c>
      <c r="H1214" s="1" t="s">
        <v>619</v>
      </c>
      <c r="I1214" s="1" t="s">
        <v>609</v>
      </c>
      <c r="J1214" s="7"/>
    </row>
    <row r="1215" spans="1:10" x14ac:dyDescent="0.25">
      <c r="A1215" s="1" t="s">
        <v>157</v>
      </c>
      <c r="B1215" s="1" t="s">
        <v>159</v>
      </c>
      <c r="C1215">
        <v>2018</v>
      </c>
      <c r="D1215">
        <v>0.75</v>
      </c>
      <c r="E1215">
        <v>12</v>
      </c>
      <c r="F1215" s="1" t="s">
        <v>65</v>
      </c>
      <c r="G1215" s="1" t="s">
        <v>618</v>
      </c>
      <c r="H1215" s="1" t="s">
        <v>619</v>
      </c>
      <c r="I1215" s="1" t="s">
        <v>608</v>
      </c>
      <c r="J1215" s="7"/>
    </row>
    <row r="1216" spans="1:10" x14ac:dyDescent="0.25">
      <c r="A1216" s="1" t="s">
        <v>157</v>
      </c>
      <c r="B1216" s="1" t="s">
        <v>160</v>
      </c>
      <c r="C1216">
        <v>1971</v>
      </c>
      <c r="D1216">
        <v>0.75</v>
      </c>
      <c r="E1216">
        <v>6</v>
      </c>
      <c r="F1216" s="1" t="s">
        <v>10</v>
      </c>
      <c r="G1216" s="1" t="s">
        <v>618</v>
      </c>
      <c r="H1216" s="1" t="s">
        <v>619</v>
      </c>
      <c r="I1216" s="1" t="s">
        <v>609</v>
      </c>
      <c r="J1216" s="7"/>
    </row>
    <row r="1217" spans="1:10" x14ac:dyDescent="0.25">
      <c r="A1217" s="1" t="s">
        <v>157</v>
      </c>
      <c r="B1217" s="1" t="s">
        <v>120</v>
      </c>
      <c r="C1217">
        <v>1971</v>
      </c>
      <c r="D1217">
        <v>0.75</v>
      </c>
      <c r="E1217">
        <v>1</v>
      </c>
      <c r="F1217" s="1" t="s">
        <v>13</v>
      </c>
      <c r="G1217" s="1" t="s">
        <v>618</v>
      </c>
      <c r="H1217" s="1" t="s">
        <v>619</v>
      </c>
      <c r="I1217" s="1" t="s">
        <v>609</v>
      </c>
      <c r="J1217" s="7"/>
    </row>
    <row r="1218" spans="1:10" x14ac:dyDescent="0.25">
      <c r="A1218" s="1" t="s">
        <v>157</v>
      </c>
      <c r="B1218" s="1" t="s">
        <v>120</v>
      </c>
      <c r="C1218">
        <v>2016</v>
      </c>
      <c r="D1218">
        <v>0.75</v>
      </c>
      <c r="E1218">
        <v>6</v>
      </c>
      <c r="F1218" s="1" t="s">
        <v>8</v>
      </c>
      <c r="G1218" s="1" t="s">
        <v>618</v>
      </c>
      <c r="H1218" s="1" t="s">
        <v>619</v>
      </c>
      <c r="I1218" s="1" t="s">
        <v>609</v>
      </c>
      <c r="J1218" s="7"/>
    </row>
    <row r="1219" spans="1:10" x14ac:dyDescent="0.25">
      <c r="A1219" s="1" t="s">
        <v>157</v>
      </c>
      <c r="B1219" s="1" t="s">
        <v>120</v>
      </c>
      <c r="C1219">
        <v>2018</v>
      </c>
      <c r="D1219">
        <v>0.75</v>
      </c>
      <c r="E1219">
        <v>12</v>
      </c>
      <c r="F1219" s="1" t="s">
        <v>65</v>
      </c>
      <c r="G1219" s="1" t="s">
        <v>618</v>
      </c>
      <c r="H1219" s="1" t="s">
        <v>619</v>
      </c>
      <c r="I1219" s="1" t="s">
        <v>608</v>
      </c>
      <c r="J1219" s="7"/>
    </row>
    <row r="1220" spans="1:10" x14ac:dyDescent="0.25">
      <c r="A1220" s="1" t="s">
        <v>157</v>
      </c>
      <c r="B1220" s="1" t="s">
        <v>146</v>
      </c>
      <c r="C1220">
        <v>1959</v>
      </c>
      <c r="D1220">
        <v>0.75</v>
      </c>
      <c r="E1220">
        <v>1</v>
      </c>
      <c r="F1220" s="1"/>
      <c r="G1220" s="1" t="s">
        <v>618</v>
      </c>
      <c r="H1220" s="1" t="s">
        <v>619</v>
      </c>
      <c r="I1220" s="1" t="s">
        <v>611</v>
      </c>
      <c r="J1220" s="7"/>
    </row>
    <row r="1221" spans="1:10" x14ac:dyDescent="0.25">
      <c r="A1221" s="1" t="s">
        <v>157</v>
      </c>
      <c r="B1221" s="1" t="s">
        <v>146</v>
      </c>
      <c r="C1221">
        <v>1971</v>
      </c>
      <c r="D1221">
        <v>0.75</v>
      </c>
      <c r="E1221">
        <v>2</v>
      </c>
      <c r="F1221" s="1" t="s">
        <v>10</v>
      </c>
      <c r="G1221" s="1" t="s">
        <v>618</v>
      </c>
      <c r="H1221" s="1" t="s">
        <v>619</v>
      </c>
      <c r="I1221" s="1" t="s">
        <v>609</v>
      </c>
      <c r="J1221" s="7"/>
    </row>
    <row r="1222" spans="1:10" x14ac:dyDescent="0.25">
      <c r="A1222" s="1" t="s">
        <v>157</v>
      </c>
      <c r="B1222" s="1" t="s">
        <v>146</v>
      </c>
      <c r="C1222">
        <v>1995</v>
      </c>
      <c r="D1222">
        <v>0.75</v>
      </c>
      <c r="E1222">
        <v>1</v>
      </c>
      <c r="F1222" s="1"/>
      <c r="G1222" s="1" t="s">
        <v>618</v>
      </c>
      <c r="H1222" s="1" t="s">
        <v>619</v>
      </c>
      <c r="I1222" s="1" t="s">
        <v>611</v>
      </c>
      <c r="J1222" s="7"/>
    </row>
    <row r="1223" spans="1:10" x14ac:dyDescent="0.25">
      <c r="A1223" s="1" t="s">
        <v>157</v>
      </c>
      <c r="B1223" s="1" t="s">
        <v>146</v>
      </c>
      <c r="C1223">
        <v>1996</v>
      </c>
      <c r="D1223">
        <v>0.75</v>
      </c>
      <c r="E1223">
        <v>1</v>
      </c>
      <c r="F1223" s="1"/>
      <c r="G1223" s="1" t="s">
        <v>618</v>
      </c>
      <c r="H1223" s="1" t="s">
        <v>619</v>
      </c>
      <c r="I1223" s="1" t="s">
        <v>611</v>
      </c>
      <c r="J1223" s="7"/>
    </row>
    <row r="1224" spans="1:10" x14ac:dyDescent="0.25">
      <c r="A1224" s="1" t="s">
        <v>157</v>
      </c>
      <c r="B1224" s="1" t="s">
        <v>146</v>
      </c>
      <c r="C1224">
        <v>1998</v>
      </c>
      <c r="D1224">
        <v>0.75</v>
      </c>
      <c r="E1224">
        <v>2</v>
      </c>
      <c r="F1224" s="1"/>
      <c r="G1224" s="1" t="s">
        <v>618</v>
      </c>
      <c r="H1224" s="1" t="s">
        <v>619</v>
      </c>
      <c r="I1224" s="1" t="s">
        <v>611</v>
      </c>
      <c r="J1224" s="7"/>
    </row>
    <row r="1225" spans="1:10" x14ac:dyDescent="0.25">
      <c r="A1225" s="1" t="s">
        <v>157</v>
      </c>
      <c r="B1225" s="1" t="s">
        <v>146</v>
      </c>
      <c r="C1225">
        <v>1999</v>
      </c>
      <c r="D1225">
        <v>0.75</v>
      </c>
      <c r="E1225">
        <v>1</v>
      </c>
      <c r="F1225" s="1"/>
      <c r="G1225" s="1" t="s">
        <v>618</v>
      </c>
      <c r="H1225" s="1" t="s">
        <v>619</v>
      </c>
      <c r="I1225" s="1" t="s">
        <v>611</v>
      </c>
      <c r="J1225" s="7"/>
    </row>
    <row r="1226" spans="1:10" x14ac:dyDescent="0.25">
      <c r="A1226" s="1" t="s">
        <v>157</v>
      </c>
      <c r="B1226" s="1" t="s">
        <v>146</v>
      </c>
      <c r="C1226">
        <v>2000</v>
      </c>
      <c r="D1226">
        <v>0.75</v>
      </c>
      <c r="E1226">
        <v>1</v>
      </c>
      <c r="F1226" s="1"/>
      <c r="G1226" s="1" t="s">
        <v>618</v>
      </c>
      <c r="H1226" s="1" t="s">
        <v>619</v>
      </c>
      <c r="I1226" s="1" t="s">
        <v>611</v>
      </c>
      <c r="J1226" s="7"/>
    </row>
    <row r="1227" spans="1:10" x14ac:dyDescent="0.25">
      <c r="A1227" s="1" t="s">
        <v>157</v>
      </c>
      <c r="B1227" s="1" t="s">
        <v>146</v>
      </c>
      <c r="C1227">
        <v>2001</v>
      </c>
      <c r="D1227">
        <v>0.75</v>
      </c>
      <c r="E1227">
        <v>3</v>
      </c>
      <c r="F1227" s="1"/>
      <c r="G1227" s="1" t="s">
        <v>618</v>
      </c>
      <c r="H1227" s="1" t="s">
        <v>619</v>
      </c>
      <c r="I1227" s="1" t="s">
        <v>611</v>
      </c>
      <c r="J1227" s="7"/>
    </row>
    <row r="1228" spans="1:10" x14ac:dyDescent="0.25">
      <c r="A1228" s="1" t="s">
        <v>157</v>
      </c>
      <c r="B1228" s="1" t="s">
        <v>146</v>
      </c>
      <c r="C1228">
        <v>2002</v>
      </c>
      <c r="D1228">
        <v>0.75</v>
      </c>
      <c r="E1228">
        <v>1</v>
      </c>
      <c r="F1228" s="1"/>
      <c r="G1228" s="1" t="s">
        <v>618</v>
      </c>
      <c r="H1228" s="1" t="s">
        <v>619</v>
      </c>
      <c r="I1228" s="1" t="s">
        <v>611</v>
      </c>
      <c r="J1228" s="7"/>
    </row>
    <row r="1229" spans="1:10" x14ac:dyDescent="0.25">
      <c r="A1229" s="1" t="s">
        <v>157</v>
      </c>
      <c r="B1229" s="1" t="s">
        <v>146</v>
      </c>
      <c r="C1229">
        <v>2004</v>
      </c>
      <c r="D1229">
        <v>0.75</v>
      </c>
      <c r="E1229">
        <v>1</v>
      </c>
      <c r="F1229" s="1"/>
      <c r="G1229" s="1" t="s">
        <v>618</v>
      </c>
      <c r="H1229" s="1" t="s">
        <v>619</v>
      </c>
      <c r="I1229" s="1" t="s">
        <v>611</v>
      </c>
      <c r="J1229" s="7"/>
    </row>
    <row r="1230" spans="1:10" x14ac:dyDescent="0.25">
      <c r="A1230" s="1" t="s">
        <v>157</v>
      </c>
      <c r="B1230" s="1" t="s">
        <v>146</v>
      </c>
      <c r="C1230">
        <v>2005</v>
      </c>
      <c r="D1230">
        <v>0.75</v>
      </c>
      <c r="E1230">
        <v>1</v>
      </c>
      <c r="F1230" s="1" t="s">
        <v>8</v>
      </c>
      <c r="G1230" s="1" t="s">
        <v>618</v>
      </c>
      <c r="H1230" s="1" t="s">
        <v>619</v>
      </c>
      <c r="I1230" s="1" t="s">
        <v>611</v>
      </c>
      <c r="J1230" s="7"/>
    </row>
    <row r="1231" spans="1:10" x14ac:dyDescent="0.25">
      <c r="A1231" s="1" t="s">
        <v>157</v>
      </c>
      <c r="B1231" s="1" t="s">
        <v>146</v>
      </c>
      <c r="C1231">
        <v>2006</v>
      </c>
      <c r="D1231">
        <v>0.75</v>
      </c>
      <c r="E1231">
        <v>1</v>
      </c>
      <c r="F1231" s="1"/>
      <c r="G1231" s="1" t="s">
        <v>618</v>
      </c>
      <c r="H1231" s="1" t="s">
        <v>619</v>
      </c>
      <c r="I1231" s="1" t="s">
        <v>611</v>
      </c>
      <c r="J1231" s="7"/>
    </row>
    <row r="1232" spans="1:10" x14ac:dyDescent="0.25">
      <c r="A1232" s="1" t="s">
        <v>157</v>
      </c>
      <c r="B1232" s="1" t="s">
        <v>146</v>
      </c>
      <c r="C1232">
        <v>2007</v>
      </c>
      <c r="D1232">
        <v>0.75</v>
      </c>
      <c r="E1232">
        <v>1</v>
      </c>
      <c r="F1232" s="1" t="s">
        <v>8</v>
      </c>
      <c r="G1232" s="1" t="s">
        <v>618</v>
      </c>
      <c r="H1232" s="1" t="s">
        <v>619</v>
      </c>
      <c r="I1232" s="1" t="s">
        <v>611</v>
      </c>
      <c r="J1232" s="7"/>
    </row>
    <row r="1233" spans="1:10" x14ac:dyDescent="0.25">
      <c r="A1233" s="1" t="s">
        <v>157</v>
      </c>
      <c r="B1233" s="1" t="s">
        <v>146</v>
      </c>
      <c r="C1233">
        <v>2008</v>
      </c>
      <c r="D1233">
        <v>0.75</v>
      </c>
      <c r="E1233">
        <v>1</v>
      </c>
      <c r="F1233" s="1" t="s">
        <v>8</v>
      </c>
      <c r="G1233" s="1" t="s">
        <v>618</v>
      </c>
      <c r="H1233" s="1" t="s">
        <v>619</v>
      </c>
      <c r="I1233" s="1" t="s">
        <v>611</v>
      </c>
      <c r="J1233" s="7"/>
    </row>
    <row r="1234" spans="1:10" x14ac:dyDescent="0.25">
      <c r="A1234" s="1" t="s">
        <v>157</v>
      </c>
      <c r="B1234" s="1" t="s">
        <v>146</v>
      </c>
      <c r="C1234">
        <v>2009</v>
      </c>
      <c r="D1234">
        <v>0.75</v>
      </c>
      <c r="E1234">
        <v>1</v>
      </c>
      <c r="F1234" s="1" t="s">
        <v>8</v>
      </c>
      <c r="G1234" s="1" t="s">
        <v>618</v>
      </c>
      <c r="H1234" s="1" t="s">
        <v>619</v>
      </c>
      <c r="I1234" s="1" t="s">
        <v>611</v>
      </c>
      <c r="J1234" s="7"/>
    </row>
    <row r="1235" spans="1:10" x14ac:dyDescent="0.25">
      <c r="A1235" s="1" t="s">
        <v>157</v>
      </c>
      <c r="B1235" s="1" t="s">
        <v>146</v>
      </c>
      <c r="C1235">
        <v>2010</v>
      </c>
      <c r="D1235">
        <v>0.75</v>
      </c>
      <c r="E1235">
        <v>1</v>
      </c>
      <c r="F1235" s="1" t="s">
        <v>8</v>
      </c>
      <c r="G1235" s="1" t="s">
        <v>618</v>
      </c>
      <c r="H1235" s="1" t="s">
        <v>619</v>
      </c>
      <c r="I1235" s="1" t="s">
        <v>611</v>
      </c>
      <c r="J1235" s="7"/>
    </row>
    <row r="1236" spans="1:10" x14ac:dyDescent="0.25">
      <c r="A1236" s="1" t="s">
        <v>157</v>
      </c>
      <c r="B1236" s="1" t="s">
        <v>146</v>
      </c>
      <c r="C1236">
        <v>2011</v>
      </c>
      <c r="D1236">
        <v>0.75</v>
      </c>
      <c r="E1236">
        <v>1</v>
      </c>
      <c r="F1236" s="1" t="s">
        <v>8</v>
      </c>
      <c r="G1236" s="1" t="s">
        <v>618</v>
      </c>
      <c r="H1236" s="1" t="s">
        <v>619</v>
      </c>
      <c r="I1236" s="1" t="s">
        <v>611</v>
      </c>
      <c r="J1236" s="7"/>
    </row>
    <row r="1237" spans="1:10" x14ac:dyDescent="0.25">
      <c r="A1237" s="1" t="s">
        <v>157</v>
      </c>
      <c r="B1237" s="1" t="s">
        <v>146</v>
      </c>
      <c r="C1237">
        <v>2012</v>
      </c>
      <c r="D1237">
        <v>0.75</v>
      </c>
      <c r="E1237">
        <v>2</v>
      </c>
      <c r="F1237" s="1" t="s">
        <v>8</v>
      </c>
      <c r="G1237" s="1" t="s">
        <v>618</v>
      </c>
      <c r="H1237" s="1" t="s">
        <v>619</v>
      </c>
      <c r="I1237" s="1" t="s">
        <v>611</v>
      </c>
      <c r="J1237" s="7"/>
    </row>
    <row r="1238" spans="1:10" x14ac:dyDescent="0.25">
      <c r="A1238" s="1" t="s">
        <v>157</v>
      </c>
      <c r="B1238" s="1" t="s">
        <v>146</v>
      </c>
      <c r="C1238">
        <v>2013</v>
      </c>
      <c r="D1238">
        <v>0.75</v>
      </c>
      <c r="E1238">
        <v>2</v>
      </c>
      <c r="F1238" s="1" t="s">
        <v>8</v>
      </c>
      <c r="G1238" s="1" t="s">
        <v>618</v>
      </c>
      <c r="H1238" s="1" t="s">
        <v>619</v>
      </c>
      <c r="I1238" s="1" t="s">
        <v>611</v>
      </c>
      <c r="J1238" s="7"/>
    </row>
    <row r="1239" spans="1:10" x14ac:dyDescent="0.25">
      <c r="A1239" s="1" t="s">
        <v>157</v>
      </c>
      <c r="B1239" s="1" t="s">
        <v>146</v>
      </c>
      <c r="C1239">
        <v>2014</v>
      </c>
      <c r="D1239">
        <v>0.75</v>
      </c>
      <c r="E1239">
        <v>2</v>
      </c>
      <c r="F1239" s="1" t="s">
        <v>8</v>
      </c>
      <c r="G1239" s="1" t="s">
        <v>618</v>
      </c>
      <c r="H1239" s="1" t="s">
        <v>619</v>
      </c>
      <c r="I1239" s="1" t="s">
        <v>611</v>
      </c>
      <c r="J1239" s="7"/>
    </row>
    <row r="1240" spans="1:10" x14ac:dyDescent="0.25">
      <c r="A1240" s="1" t="s">
        <v>157</v>
      </c>
      <c r="B1240" s="1" t="s">
        <v>146</v>
      </c>
      <c r="C1240">
        <v>2015</v>
      </c>
      <c r="D1240">
        <v>0.75</v>
      </c>
      <c r="E1240">
        <v>2</v>
      </c>
      <c r="F1240" s="1" t="s">
        <v>8</v>
      </c>
      <c r="G1240" s="1" t="s">
        <v>618</v>
      </c>
      <c r="H1240" s="1" t="s">
        <v>619</v>
      </c>
      <c r="I1240" s="1" t="s">
        <v>611</v>
      </c>
      <c r="J1240" s="7"/>
    </row>
    <row r="1241" spans="1:10" x14ac:dyDescent="0.25">
      <c r="A1241" s="1" t="s">
        <v>157</v>
      </c>
      <c r="B1241" s="1" t="s">
        <v>146</v>
      </c>
      <c r="C1241">
        <v>2015</v>
      </c>
      <c r="D1241">
        <v>1.5</v>
      </c>
      <c r="E1241">
        <v>1</v>
      </c>
      <c r="F1241" s="1" t="s">
        <v>8</v>
      </c>
      <c r="G1241" s="1" t="s">
        <v>618</v>
      </c>
      <c r="H1241" s="1" t="s">
        <v>619</v>
      </c>
      <c r="I1241" s="1" t="s">
        <v>611</v>
      </c>
      <c r="J1241" s="7"/>
    </row>
    <row r="1242" spans="1:10" x14ac:dyDescent="0.25">
      <c r="A1242" s="1" t="s">
        <v>157</v>
      </c>
      <c r="B1242" s="1" t="s">
        <v>146</v>
      </c>
      <c r="C1242">
        <v>2016</v>
      </c>
      <c r="D1242">
        <v>0.75</v>
      </c>
      <c r="E1242">
        <v>3</v>
      </c>
      <c r="F1242" s="1" t="s">
        <v>8</v>
      </c>
      <c r="G1242" s="1" t="s">
        <v>618</v>
      </c>
      <c r="H1242" s="1" t="s">
        <v>619</v>
      </c>
      <c r="I1242" s="1" t="s">
        <v>611</v>
      </c>
      <c r="J1242" s="7"/>
    </row>
    <row r="1243" spans="1:10" x14ac:dyDescent="0.25">
      <c r="A1243" s="1" t="s">
        <v>157</v>
      </c>
      <c r="B1243" s="1" t="s">
        <v>146</v>
      </c>
      <c r="C1243">
        <v>2017</v>
      </c>
      <c r="D1243">
        <v>0.75</v>
      </c>
      <c r="E1243">
        <v>3</v>
      </c>
      <c r="F1243" s="1" t="s">
        <v>8</v>
      </c>
      <c r="G1243" s="1" t="s">
        <v>618</v>
      </c>
      <c r="H1243" s="1" t="s">
        <v>619</v>
      </c>
      <c r="I1243" s="1" t="s">
        <v>611</v>
      </c>
      <c r="J1243" s="7"/>
    </row>
    <row r="1244" spans="1:10" x14ac:dyDescent="0.25">
      <c r="A1244" s="1" t="s">
        <v>157</v>
      </c>
      <c r="B1244" s="1" t="s">
        <v>146</v>
      </c>
      <c r="C1244">
        <v>2018</v>
      </c>
      <c r="D1244">
        <v>0.75</v>
      </c>
      <c r="E1244">
        <v>3</v>
      </c>
      <c r="F1244" s="1" t="s">
        <v>8</v>
      </c>
      <c r="G1244" s="1" t="s">
        <v>618</v>
      </c>
      <c r="H1244" s="1" t="s">
        <v>619</v>
      </c>
      <c r="I1244" s="1" t="s">
        <v>611</v>
      </c>
      <c r="J1244" s="7"/>
    </row>
    <row r="1245" spans="1:10" x14ac:dyDescent="0.25">
      <c r="A1245" s="1" t="s">
        <v>157</v>
      </c>
      <c r="B1245" s="1" t="s">
        <v>161</v>
      </c>
      <c r="C1245">
        <v>2018</v>
      </c>
      <c r="D1245">
        <v>0.75</v>
      </c>
      <c r="E1245">
        <v>12</v>
      </c>
      <c r="F1245" s="1" t="s">
        <v>65</v>
      </c>
      <c r="G1245" s="1" t="s">
        <v>618</v>
      </c>
      <c r="H1245" s="1" t="s">
        <v>619</v>
      </c>
      <c r="I1245" s="1" t="s">
        <v>608</v>
      </c>
      <c r="J1245" s="7"/>
    </row>
    <row r="1246" spans="1:10" x14ac:dyDescent="0.25">
      <c r="A1246" s="1" t="s">
        <v>665</v>
      </c>
      <c r="B1246" s="1" t="s">
        <v>118</v>
      </c>
      <c r="C1246">
        <v>2014</v>
      </c>
      <c r="D1246">
        <v>0.75</v>
      </c>
      <c r="E1246">
        <v>6</v>
      </c>
      <c r="F1246" s="1" t="s">
        <v>666</v>
      </c>
      <c r="G1246" s="1" t="s">
        <v>618</v>
      </c>
      <c r="H1246" s="1" t="s">
        <v>619</v>
      </c>
      <c r="I1246" s="1" t="s">
        <v>608</v>
      </c>
      <c r="J1246" s="7"/>
    </row>
    <row r="1247" spans="1:10" x14ac:dyDescent="0.25">
      <c r="A1247" s="1" t="s">
        <v>163</v>
      </c>
      <c r="B1247" s="1" t="s">
        <v>164</v>
      </c>
      <c r="C1247">
        <v>2008</v>
      </c>
      <c r="D1247">
        <v>0.75</v>
      </c>
      <c r="E1247">
        <v>6</v>
      </c>
      <c r="F1247" s="1" t="s">
        <v>8</v>
      </c>
      <c r="G1247" s="1" t="s">
        <v>618</v>
      </c>
      <c r="H1247" s="1" t="s">
        <v>619</v>
      </c>
      <c r="I1247" s="1" t="s">
        <v>608</v>
      </c>
      <c r="J1247" s="7"/>
    </row>
    <row r="1248" spans="1:10" x14ac:dyDescent="0.25">
      <c r="A1248" s="1" t="s">
        <v>163</v>
      </c>
      <c r="B1248" s="1" t="s">
        <v>164</v>
      </c>
      <c r="C1248">
        <v>2009</v>
      </c>
      <c r="D1248">
        <v>0.75</v>
      </c>
      <c r="E1248">
        <v>3</v>
      </c>
      <c r="F1248" s="1" t="s">
        <v>8</v>
      </c>
      <c r="G1248" s="1" t="s">
        <v>618</v>
      </c>
      <c r="H1248" s="1" t="s">
        <v>619</v>
      </c>
      <c r="I1248" s="1" t="s">
        <v>608</v>
      </c>
      <c r="J1248" s="7"/>
    </row>
    <row r="1249" spans="1:10" x14ac:dyDescent="0.25">
      <c r="A1249" s="1" t="s">
        <v>163</v>
      </c>
      <c r="B1249" s="1" t="s">
        <v>164</v>
      </c>
      <c r="C1249">
        <v>2009</v>
      </c>
      <c r="D1249">
        <v>0.75</v>
      </c>
      <c r="E1249">
        <v>6</v>
      </c>
      <c r="F1249" s="1" t="s">
        <v>8</v>
      </c>
      <c r="G1249" s="1" t="s">
        <v>618</v>
      </c>
      <c r="H1249" s="1" t="s">
        <v>619</v>
      </c>
      <c r="I1249" s="1" t="s">
        <v>608</v>
      </c>
      <c r="J1249" s="7"/>
    </row>
    <row r="1250" spans="1:10" x14ac:dyDescent="0.25">
      <c r="A1250" s="1" t="s">
        <v>163</v>
      </c>
      <c r="B1250" s="1" t="s">
        <v>164</v>
      </c>
      <c r="C1250">
        <v>2010</v>
      </c>
      <c r="D1250">
        <v>0.75</v>
      </c>
      <c r="E1250">
        <v>3</v>
      </c>
      <c r="F1250" s="1" t="s">
        <v>8</v>
      </c>
      <c r="G1250" s="1" t="s">
        <v>618</v>
      </c>
      <c r="H1250" s="1" t="s">
        <v>619</v>
      </c>
      <c r="I1250" s="1" t="s">
        <v>608</v>
      </c>
      <c r="J1250" s="7"/>
    </row>
    <row r="1251" spans="1:10" x14ac:dyDescent="0.25">
      <c r="A1251" s="1" t="s">
        <v>163</v>
      </c>
      <c r="B1251" s="1" t="s">
        <v>164</v>
      </c>
      <c r="C1251">
        <v>2011</v>
      </c>
      <c r="D1251">
        <v>0.75</v>
      </c>
      <c r="E1251">
        <v>1</v>
      </c>
      <c r="F1251" s="1"/>
      <c r="G1251" s="1" t="s">
        <v>618</v>
      </c>
      <c r="H1251" s="1" t="s">
        <v>619</v>
      </c>
      <c r="I1251" s="1" t="s">
        <v>611</v>
      </c>
      <c r="J1251" s="7"/>
    </row>
    <row r="1252" spans="1:10" x14ac:dyDescent="0.25">
      <c r="A1252" s="1" t="s">
        <v>163</v>
      </c>
      <c r="B1252" s="1" t="s">
        <v>164</v>
      </c>
      <c r="C1252">
        <v>2012</v>
      </c>
      <c r="D1252">
        <v>0.75</v>
      </c>
      <c r="E1252">
        <v>2</v>
      </c>
      <c r="F1252" s="1" t="s">
        <v>8</v>
      </c>
      <c r="G1252" s="1" t="s">
        <v>618</v>
      </c>
      <c r="H1252" s="1" t="s">
        <v>619</v>
      </c>
      <c r="I1252" s="1" t="s">
        <v>608</v>
      </c>
      <c r="J1252" s="7"/>
    </row>
    <row r="1253" spans="1:10" x14ac:dyDescent="0.25">
      <c r="A1253" s="1" t="s">
        <v>163</v>
      </c>
      <c r="B1253" s="1" t="s">
        <v>164</v>
      </c>
      <c r="C1253">
        <v>2015</v>
      </c>
      <c r="D1253">
        <v>0.75</v>
      </c>
      <c r="E1253">
        <v>1</v>
      </c>
      <c r="F1253" s="1" t="s">
        <v>10</v>
      </c>
      <c r="G1253" s="1" t="s">
        <v>618</v>
      </c>
      <c r="H1253" s="1" t="s">
        <v>619</v>
      </c>
      <c r="I1253" s="1" t="s">
        <v>608</v>
      </c>
      <c r="J1253" s="7"/>
    </row>
    <row r="1254" spans="1:10" x14ac:dyDescent="0.25">
      <c r="A1254" s="1" t="s">
        <v>163</v>
      </c>
      <c r="B1254" s="1" t="s">
        <v>164</v>
      </c>
      <c r="C1254">
        <v>2015</v>
      </c>
      <c r="D1254">
        <v>0.75</v>
      </c>
      <c r="E1254">
        <v>2</v>
      </c>
      <c r="F1254" s="1" t="s">
        <v>8</v>
      </c>
      <c r="G1254" s="1" t="s">
        <v>618</v>
      </c>
      <c r="H1254" s="1" t="s">
        <v>619</v>
      </c>
      <c r="I1254" s="1" t="s">
        <v>608</v>
      </c>
      <c r="J1254" s="7"/>
    </row>
    <row r="1255" spans="1:10" x14ac:dyDescent="0.25">
      <c r="A1255" s="1" t="s">
        <v>163</v>
      </c>
      <c r="B1255" s="1" t="s">
        <v>164</v>
      </c>
      <c r="C1255">
        <v>2016</v>
      </c>
      <c r="D1255">
        <v>0.75</v>
      </c>
      <c r="E1255">
        <v>1</v>
      </c>
      <c r="F1255" s="1" t="s">
        <v>10</v>
      </c>
      <c r="G1255" s="1" t="s">
        <v>618</v>
      </c>
      <c r="H1255" s="1" t="s">
        <v>619</v>
      </c>
      <c r="I1255" s="1" t="s">
        <v>608</v>
      </c>
      <c r="J1255" s="7"/>
    </row>
    <row r="1256" spans="1:10" x14ac:dyDescent="0.25">
      <c r="A1256" s="1" t="s">
        <v>163</v>
      </c>
      <c r="B1256" s="1" t="s">
        <v>164</v>
      </c>
      <c r="C1256">
        <v>2016</v>
      </c>
      <c r="D1256">
        <v>0.75</v>
      </c>
      <c r="E1256">
        <v>2</v>
      </c>
      <c r="F1256" s="1" t="s">
        <v>8</v>
      </c>
      <c r="G1256" s="1" t="s">
        <v>618</v>
      </c>
      <c r="H1256" s="1" t="s">
        <v>619</v>
      </c>
      <c r="I1256" s="1" t="s">
        <v>608</v>
      </c>
      <c r="J1256" s="7"/>
    </row>
    <row r="1257" spans="1:10" x14ac:dyDescent="0.25">
      <c r="A1257" s="1" t="s">
        <v>163</v>
      </c>
      <c r="B1257" s="1" t="s">
        <v>164</v>
      </c>
      <c r="C1257">
        <v>2016</v>
      </c>
      <c r="D1257">
        <v>0.75</v>
      </c>
      <c r="E1257">
        <v>6</v>
      </c>
      <c r="F1257" s="1" t="s">
        <v>10</v>
      </c>
      <c r="G1257" s="1" t="s">
        <v>618</v>
      </c>
      <c r="H1257" s="1" t="s">
        <v>619</v>
      </c>
      <c r="I1257" s="1" t="s">
        <v>608</v>
      </c>
      <c r="J1257" s="7"/>
    </row>
    <row r="1258" spans="1:10" x14ac:dyDescent="0.25">
      <c r="A1258" s="1" t="s">
        <v>163</v>
      </c>
      <c r="B1258" s="1" t="s">
        <v>164</v>
      </c>
      <c r="C1258">
        <v>2017</v>
      </c>
      <c r="D1258">
        <v>0.75</v>
      </c>
      <c r="E1258">
        <v>2</v>
      </c>
      <c r="F1258" s="1" t="s">
        <v>8</v>
      </c>
      <c r="G1258" s="1" t="s">
        <v>618</v>
      </c>
      <c r="H1258" s="1" t="s">
        <v>619</v>
      </c>
      <c r="I1258" s="1" t="s">
        <v>608</v>
      </c>
      <c r="J1258" s="7"/>
    </row>
    <row r="1259" spans="1:10" x14ac:dyDescent="0.25">
      <c r="A1259" s="1" t="s">
        <v>163</v>
      </c>
      <c r="B1259" s="1" t="s">
        <v>164</v>
      </c>
      <c r="C1259">
        <v>2017</v>
      </c>
      <c r="D1259">
        <v>0.75</v>
      </c>
      <c r="E1259">
        <v>6</v>
      </c>
      <c r="F1259" s="1" t="s">
        <v>13</v>
      </c>
      <c r="G1259" s="1" t="s">
        <v>618</v>
      </c>
      <c r="H1259" s="1" t="s">
        <v>619</v>
      </c>
      <c r="I1259" s="1" t="s">
        <v>608</v>
      </c>
      <c r="J1259" s="7"/>
    </row>
    <row r="1260" spans="1:10" x14ac:dyDescent="0.25">
      <c r="A1260" s="1" t="s">
        <v>163</v>
      </c>
      <c r="B1260" s="1" t="s">
        <v>164</v>
      </c>
      <c r="C1260">
        <v>2017</v>
      </c>
      <c r="D1260">
        <v>0.75</v>
      </c>
      <c r="E1260">
        <v>6</v>
      </c>
      <c r="F1260" s="1" t="s">
        <v>13</v>
      </c>
      <c r="G1260" s="1" t="s">
        <v>618</v>
      </c>
      <c r="H1260" s="1" t="s">
        <v>619</v>
      </c>
      <c r="I1260" s="1" t="s">
        <v>608</v>
      </c>
      <c r="J1260" s="7"/>
    </row>
    <row r="1261" spans="1:10" x14ac:dyDescent="0.25">
      <c r="A1261" s="1" t="s">
        <v>163</v>
      </c>
      <c r="B1261" s="1" t="s">
        <v>587</v>
      </c>
      <c r="C1261">
        <v>2001</v>
      </c>
      <c r="D1261">
        <v>0.75</v>
      </c>
      <c r="E1261">
        <v>3</v>
      </c>
      <c r="F1261" s="1"/>
      <c r="G1261" s="1" t="s">
        <v>618</v>
      </c>
      <c r="H1261" s="1" t="s">
        <v>619</v>
      </c>
      <c r="I1261" s="1" t="s">
        <v>611</v>
      </c>
      <c r="J1261" s="7"/>
    </row>
    <row r="1262" spans="1:10" x14ac:dyDescent="0.25">
      <c r="A1262" s="1" t="s">
        <v>163</v>
      </c>
      <c r="B1262" s="1" t="s">
        <v>587</v>
      </c>
      <c r="C1262">
        <v>2009</v>
      </c>
      <c r="D1262">
        <v>0.75</v>
      </c>
      <c r="E1262">
        <v>6</v>
      </c>
      <c r="F1262" s="1" t="s">
        <v>13</v>
      </c>
      <c r="G1262" s="1" t="s">
        <v>618</v>
      </c>
      <c r="H1262" s="1" t="s">
        <v>619</v>
      </c>
      <c r="I1262" s="1" t="s">
        <v>608</v>
      </c>
      <c r="J1262" s="7"/>
    </row>
    <row r="1263" spans="1:10" x14ac:dyDescent="0.25">
      <c r="A1263" s="1" t="s">
        <v>163</v>
      </c>
      <c r="B1263" s="1" t="s">
        <v>667</v>
      </c>
      <c r="C1263">
        <v>2010</v>
      </c>
      <c r="D1263">
        <v>0.75</v>
      </c>
      <c r="E1263">
        <v>6</v>
      </c>
      <c r="F1263" s="1" t="s">
        <v>10</v>
      </c>
      <c r="G1263" s="1" t="s">
        <v>618</v>
      </c>
      <c r="H1263" s="1" t="s">
        <v>619</v>
      </c>
      <c r="I1263" s="1" t="s">
        <v>608</v>
      </c>
      <c r="J1263" s="7"/>
    </row>
    <row r="1264" spans="1:10" x14ac:dyDescent="0.25">
      <c r="A1264" s="1" t="s">
        <v>165</v>
      </c>
      <c r="B1264" s="1" t="s">
        <v>166</v>
      </c>
      <c r="C1264">
        <v>2016</v>
      </c>
      <c r="D1264">
        <v>1.5</v>
      </c>
      <c r="E1264">
        <v>3</v>
      </c>
      <c r="F1264" s="1" t="s">
        <v>8</v>
      </c>
      <c r="G1264" s="1" t="s">
        <v>618</v>
      </c>
      <c r="H1264" s="1" t="s">
        <v>619</v>
      </c>
      <c r="I1264" s="1" t="s">
        <v>609</v>
      </c>
      <c r="J1264" s="7"/>
    </row>
    <row r="1265" spans="1:10" x14ac:dyDescent="0.25">
      <c r="A1265" s="1" t="s">
        <v>165</v>
      </c>
      <c r="B1265" s="1" t="s">
        <v>166</v>
      </c>
      <c r="C1265">
        <v>2016</v>
      </c>
      <c r="D1265">
        <v>3</v>
      </c>
      <c r="E1265">
        <v>1</v>
      </c>
      <c r="F1265" s="1" t="s">
        <v>8</v>
      </c>
      <c r="G1265" s="1" t="s">
        <v>618</v>
      </c>
      <c r="H1265" s="1" t="s">
        <v>619</v>
      </c>
      <c r="I1265" s="1" t="s">
        <v>609</v>
      </c>
      <c r="J1265" s="7"/>
    </row>
    <row r="1266" spans="1:10" x14ac:dyDescent="0.25">
      <c r="A1266" s="1" t="s">
        <v>171</v>
      </c>
      <c r="B1266" s="1" t="s">
        <v>172</v>
      </c>
      <c r="C1266">
        <v>2013</v>
      </c>
      <c r="D1266">
        <v>0.75</v>
      </c>
      <c r="E1266">
        <v>4</v>
      </c>
      <c r="F1266" s="1" t="s">
        <v>10</v>
      </c>
      <c r="G1266" s="1" t="s">
        <v>618</v>
      </c>
      <c r="H1266" s="1" t="s">
        <v>619</v>
      </c>
      <c r="I1266" s="1" t="s">
        <v>609</v>
      </c>
      <c r="J1266" s="7"/>
    </row>
    <row r="1267" spans="1:10" x14ac:dyDescent="0.25">
      <c r="A1267" s="1" t="s">
        <v>171</v>
      </c>
      <c r="B1267" s="1" t="s">
        <v>173</v>
      </c>
      <c r="C1267">
        <v>2015</v>
      </c>
      <c r="D1267">
        <v>1.5</v>
      </c>
      <c r="E1267">
        <v>6</v>
      </c>
      <c r="F1267" s="1" t="s">
        <v>13</v>
      </c>
      <c r="G1267" s="1" t="s">
        <v>618</v>
      </c>
      <c r="H1267" s="1" t="s">
        <v>619</v>
      </c>
      <c r="I1267" s="1" t="s">
        <v>609</v>
      </c>
      <c r="J1267" s="7"/>
    </row>
    <row r="1268" spans="1:10" x14ac:dyDescent="0.25">
      <c r="A1268" s="1" t="s">
        <v>171</v>
      </c>
      <c r="B1268" s="1" t="s">
        <v>173</v>
      </c>
      <c r="C1268">
        <v>2015</v>
      </c>
      <c r="D1268">
        <v>1.5</v>
      </c>
      <c r="E1268">
        <v>12</v>
      </c>
      <c r="F1268" s="1" t="s">
        <v>13</v>
      </c>
      <c r="G1268" s="1" t="s">
        <v>618</v>
      </c>
      <c r="H1268" s="1" t="s">
        <v>619</v>
      </c>
      <c r="I1268" s="1" t="s">
        <v>609</v>
      </c>
      <c r="J1268" s="7"/>
    </row>
    <row r="1269" spans="1:10" x14ac:dyDescent="0.25">
      <c r="A1269" s="1" t="s">
        <v>171</v>
      </c>
      <c r="B1269" s="1" t="s">
        <v>173</v>
      </c>
      <c r="C1269">
        <v>2016</v>
      </c>
      <c r="D1269">
        <v>1.5</v>
      </c>
      <c r="E1269">
        <v>24</v>
      </c>
      <c r="F1269" s="1" t="s">
        <v>13</v>
      </c>
      <c r="G1269" s="1" t="s">
        <v>618</v>
      </c>
      <c r="H1269" s="1" t="s">
        <v>619</v>
      </c>
      <c r="I1269" s="1" t="s">
        <v>609</v>
      </c>
      <c r="J1269" s="7"/>
    </row>
    <row r="1270" spans="1:10" x14ac:dyDescent="0.25">
      <c r="A1270" s="1" t="s">
        <v>171</v>
      </c>
      <c r="B1270" s="1" t="s">
        <v>108</v>
      </c>
      <c r="C1270">
        <v>2010</v>
      </c>
      <c r="D1270">
        <v>0.75</v>
      </c>
      <c r="E1270">
        <v>6</v>
      </c>
      <c r="F1270" s="1" t="s">
        <v>8</v>
      </c>
      <c r="G1270" s="1" t="s">
        <v>618</v>
      </c>
      <c r="H1270" s="1" t="s">
        <v>619</v>
      </c>
      <c r="I1270" s="1" t="s">
        <v>609</v>
      </c>
      <c r="J1270" s="7"/>
    </row>
    <row r="1271" spans="1:10" x14ac:dyDescent="0.25">
      <c r="A1271" s="1" t="s">
        <v>171</v>
      </c>
      <c r="B1271" s="1" t="s">
        <v>108</v>
      </c>
      <c r="C1271">
        <v>2011</v>
      </c>
      <c r="D1271">
        <v>3</v>
      </c>
      <c r="E1271">
        <v>1</v>
      </c>
      <c r="F1271" s="1" t="s">
        <v>8</v>
      </c>
      <c r="G1271" s="1" t="s">
        <v>618</v>
      </c>
      <c r="H1271" s="1" t="s">
        <v>619</v>
      </c>
      <c r="I1271" s="1" t="s">
        <v>609</v>
      </c>
      <c r="J1271" s="7"/>
    </row>
    <row r="1272" spans="1:10" x14ac:dyDescent="0.25">
      <c r="A1272" s="1" t="s">
        <v>171</v>
      </c>
      <c r="B1272" s="1" t="s">
        <v>108</v>
      </c>
      <c r="C1272">
        <v>2013</v>
      </c>
      <c r="D1272">
        <v>0.75</v>
      </c>
      <c r="E1272">
        <v>1</v>
      </c>
      <c r="F1272" s="1" t="s">
        <v>10</v>
      </c>
      <c r="G1272" s="1" t="s">
        <v>618</v>
      </c>
      <c r="H1272" s="1" t="s">
        <v>619</v>
      </c>
      <c r="I1272" s="1" t="s">
        <v>609</v>
      </c>
      <c r="J1272" s="7"/>
    </row>
    <row r="1273" spans="1:10" x14ac:dyDescent="0.25">
      <c r="A1273" s="1" t="s">
        <v>171</v>
      </c>
      <c r="B1273" s="1" t="s">
        <v>108</v>
      </c>
      <c r="C1273">
        <v>2014</v>
      </c>
      <c r="D1273">
        <v>0.75</v>
      </c>
      <c r="E1273">
        <v>3</v>
      </c>
      <c r="F1273" s="1"/>
      <c r="G1273" s="1" t="s">
        <v>618</v>
      </c>
      <c r="H1273" s="1" t="s">
        <v>619</v>
      </c>
      <c r="I1273" s="1" t="s">
        <v>611</v>
      </c>
      <c r="J1273" s="7"/>
    </row>
    <row r="1274" spans="1:10" x14ac:dyDescent="0.25">
      <c r="A1274" s="1" t="s">
        <v>171</v>
      </c>
      <c r="B1274" s="1" t="s">
        <v>108</v>
      </c>
      <c r="C1274">
        <v>2014</v>
      </c>
      <c r="D1274">
        <v>0.75</v>
      </c>
      <c r="E1274">
        <v>3</v>
      </c>
      <c r="F1274" s="1" t="s">
        <v>13</v>
      </c>
      <c r="G1274" s="1" t="s">
        <v>618</v>
      </c>
      <c r="H1274" s="1" t="s">
        <v>619</v>
      </c>
      <c r="I1274" s="1" t="s">
        <v>609</v>
      </c>
      <c r="J1274" s="7"/>
    </row>
    <row r="1275" spans="1:10" x14ac:dyDescent="0.25">
      <c r="A1275" s="1" t="s">
        <v>171</v>
      </c>
      <c r="B1275" s="1" t="s">
        <v>108</v>
      </c>
      <c r="C1275">
        <v>2014</v>
      </c>
      <c r="D1275">
        <v>1.5</v>
      </c>
      <c r="E1275">
        <v>6</v>
      </c>
      <c r="F1275" s="1" t="s">
        <v>13</v>
      </c>
      <c r="G1275" s="1" t="s">
        <v>618</v>
      </c>
      <c r="H1275" s="1" t="s">
        <v>619</v>
      </c>
      <c r="I1275" s="1" t="s">
        <v>609</v>
      </c>
      <c r="J1275" s="7"/>
    </row>
    <row r="1276" spans="1:10" x14ac:dyDescent="0.25">
      <c r="A1276" s="1" t="s">
        <v>171</v>
      </c>
      <c r="B1276" s="1" t="s">
        <v>108</v>
      </c>
      <c r="C1276">
        <v>2015</v>
      </c>
      <c r="D1276">
        <v>0.75</v>
      </c>
      <c r="E1276">
        <v>1</v>
      </c>
      <c r="F1276" s="1" t="s">
        <v>10</v>
      </c>
      <c r="G1276" s="1" t="s">
        <v>618</v>
      </c>
      <c r="H1276" s="1" t="s">
        <v>619</v>
      </c>
      <c r="I1276" s="1" t="s">
        <v>608</v>
      </c>
      <c r="J1276" s="7"/>
    </row>
    <row r="1277" spans="1:10" x14ac:dyDescent="0.25">
      <c r="A1277" s="1" t="s">
        <v>171</v>
      </c>
      <c r="B1277" s="1" t="s">
        <v>108</v>
      </c>
      <c r="C1277">
        <v>2015</v>
      </c>
      <c r="D1277">
        <v>1.5</v>
      </c>
      <c r="E1277">
        <v>3</v>
      </c>
      <c r="F1277" s="1" t="s">
        <v>13</v>
      </c>
      <c r="G1277" s="1" t="s">
        <v>618</v>
      </c>
      <c r="H1277" s="1" t="s">
        <v>619</v>
      </c>
      <c r="I1277" s="1" t="s">
        <v>609</v>
      </c>
      <c r="J1277" s="7"/>
    </row>
    <row r="1278" spans="1:10" x14ac:dyDescent="0.25">
      <c r="A1278" s="1" t="s">
        <v>171</v>
      </c>
      <c r="B1278" s="1" t="s">
        <v>108</v>
      </c>
      <c r="C1278">
        <v>2015</v>
      </c>
      <c r="D1278">
        <v>3</v>
      </c>
      <c r="E1278">
        <v>1</v>
      </c>
      <c r="F1278" s="1" t="s">
        <v>8</v>
      </c>
      <c r="G1278" s="1" t="s">
        <v>618</v>
      </c>
      <c r="H1278" s="1" t="s">
        <v>619</v>
      </c>
      <c r="I1278" s="1" t="s">
        <v>609</v>
      </c>
      <c r="J1278" s="7"/>
    </row>
    <row r="1279" spans="1:10" x14ac:dyDescent="0.25">
      <c r="A1279" s="1" t="s">
        <v>171</v>
      </c>
      <c r="B1279" s="1" t="s">
        <v>134</v>
      </c>
      <c r="C1279">
        <v>2010</v>
      </c>
      <c r="D1279">
        <v>0.75</v>
      </c>
      <c r="E1279">
        <v>6</v>
      </c>
      <c r="F1279" s="1" t="s">
        <v>8</v>
      </c>
      <c r="G1279" s="1" t="s">
        <v>618</v>
      </c>
      <c r="H1279" s="1" t="s">
        <v>619</v>
      </c>
      <c r="I1279" s="1" t="s">
        <v>609</v>
      </c>
      <c r="J1279" s="7"/>
    </row>
    <row r="1280" spans="1:10" x14ac:dyDescent="0.25">
      <c r="A1280" s="1" t="s">
        <v>171</v>
      </c>
      <c r="B1280" s="1" t="s">
        <v>134</v>
      </c>
      <c r="C1280">
        <v>2011</v>
      </c>
      <c r="D1280">
        <v>1.5</v>
      </c>
      <c r="E1280">
        <v>3</v>
      </c>
      <c r="F1280" s="1" t="s">
        <v>13</v>
      </c>
      <c r="G1280" s="1" t="s">
        <v>618</v>
      </c>
      <c r="H1280" s="1" t="s">
        <v>619</v>
      </c>
      <c r="I1280" s="1" t="s">
        <v>609</v>
      </c>
      <c r="J1280" s="7"/>
    </row>
    <row r="1281" spans="1:10" x14ac:dyDescent="0.25">
      <c r="A1281" s="1" t="s">
        <v>171</v>
      </c>
      <c r="B1281" s="1" t="s">
        <v>134</v>
      </c>
      <c r="C1281">
        <v>2011</v>
      </c>
      <c r="D1281">
        <v>3</v>
      </c>
      <c r="E1281">
        <v>1</v>
      </c>
      <c r="F1281" s="1" t="s">
        <v>8</v>
      </c>
      <c r="G1281" s="1" t="s">
        <v>618</v>
      </c>
      <c r="H1281" s="1" t="s">
        <v>619</v>
      </c>
      <c r="I1281" s="1" t="s">
        <v>609</v>
      </c>
      <c r="J1281" s="7"/>
    </row>
    <row r="1282" spans="1:10" x14ac:dyDescent="0.25">
      <c r="A1282" s="1" t="s">
        <v>171</v>
      </c>
      <c r="B1282" s="1" t="s">
        <v>134</v>
      </c>
      <c r="C1282">
        <v>2012</v>
      </c>
      <c r="D1282">
        <v>0.75</v>
      </c>
      <c r="E1282">
        <v>2</v>
      </c>
      <c r="F1282" s="1" t="s">
        <v>10</v>
      </c>
      <c r="G1282" s="1" t="s">
        <v>618</v>
      </c>
      <c r="H1282" s="1" t="s">
        <v>619</v>
      </c>
      <c r="I1282" s="1" t="s">
        <v>609</v>
      </c>
      <c r="J1282" s="7"/>
    </row>
    <row r="1283" spans="1:10" x14ac:dyDescent="0.25">
      <c r="A1283" s="1" t="s">
        <v>171</v>
      </c>
      <c r="B1283" s="1" t="s">
        <v>134</v>
      </c>
      <c r="C1283">
        <v>2012</v>
      </c>
      <c r="D1283">
        <v>0.75</v>
      </c>
      <c r="E1283">
        <v>6</v>
      </c>
      <c r="F1283" s="1" t="s">
        <v>13</v>
      </c>
      <c r="G1283" s="1" t="s">
        <v>618</v>
      </c>
      <c r="H1283" s="1" t="s">
        <v>619</v>
      </c>
      <c r="I1283" s="1" t="s">
        <v>609</v>
      </c>
      <c r="J1283" s="7"/>
    </row>
    <row r="1284" spans="1:10" x14ac:dyDescent="0.25">
      <c r="A1284" s="1" t="s">
        <v>171</v>
      </c>
      <c r="B1284" s="1" t="s">
        <v>134</v>
      </c>
      <c r="C1284">
        <v>2013</v>
      </c>
      <c r="D1284">
        <v>0.75</v>
      </c>
      <c r="E1284">
        <v>3</v>
      </c>
      <c r="F1284" s="1"/>
      <c r="G1284" s="1" t="s">
        <v>618</v>
      </c>
      <c r="H1284" s="1" t="s">
        <v>619</v>
      </c>
      <c r="I1284" s="1" t="s">
        <v>611</v>
      </c>
      <c r="J1284" s="7"/>
    </row>
    <row r="1285" spans="1:10" x14ac:dyDescent="0.25">
      <c r="A1285" s="1" t="s">
        <v>171</v>
      </c>
      <c r="B1285" s="1" t="s">
        <v>134</v>
      </c>
      <c r="C1285">
        <v>2013</v>
      </c>
      <c r="D1285">
        <v>0.75</v>
      </c>
      <c r="E1285">
        <v>4</v>
      </c>
      <c r="F1285" s="1" t="s">
        <v>13</v>
      </c>
      <c r="G1285" s="1" t="s">
        <v>618</v>
      </c>
      <c r="H1285" s="1" t="s">
        <v>619</v>
      </c>
      <c r="I1285" s="1" t="s">
        <v>609</v>
      </c>
      <c r="J1285" s="7"/>
    </row>
    <row r="1286" spans="1:10" x14ac:dyDescent="0.25">
      <c r="A1286" s="1" t="s">
        <v>171</v>
      </c>
      <c r="B1286" s="1" t="s">
        <v>134</v>
      </c>
      <c r="C1286">
        <v>2014</v>
      </c>
      <c r="D1286">
        <v>0.75</v>
      </c>
      <c r="E1286">
        <v>3</v>
      </c>
      <c r="F1286" s="1"/>
      <c r="G1286" s="1" t="s">
        <v>618</v>
      </c>
      <c r="H1286" s="1" t="s">
        <v>619</v>
      </c>
      <c r="I1286" s="1" t="s">
        <v>611</v>
      </c>
      <c r="J1286" s="7"/>
    </row>
    <row r="1287" spans="1:10" x14ac:dyDescent="0.25">
      <c r="A1287" s="1" t="s">
        <v>171</v>
      </c>
      <c r="B1287" s="1" t="s">
        <v>134</v>
      </c>
      <c r="C1287">
        <v>2014</v>
      </c>
      <c r="D1287">
        <v>0.75</v>
      </c>
      <c r="E1287">
        <v>10</v>
      </c>
      <c r="F1287" s="1" t="s">
        <v>13</v>
      </c>
      <c r="G1287" s="1" t="s">
        <v>618</v>
      </c>
      <c r="H1287" s="1" t="s">
        <v>619</v>
      </c>
      <c r="I1287" s="1" t="s">
        <v>609</v>
      </c>
      <c r="J1287" s="7"/>
    </row>
    <row r="1288" spans="1:10" x14ac:dyDescent="0.25">
      <c r="A1288" s="1" t="s">
        <v>171</v>
      </c>
      <c r="B1288" s="1" t="s">
        <v>134</v>
      </c>
      <c r="C1288">
        <v>2014</v>
      </c>
      <c r="D1288">
        <v>0.75</v>
      </c>
      <c r="E1288">
        <v>12</v>
      </c>
      <c r="F1288" s="1" t="s">
        <v>13</v>
      </c>
      <c r="G1288" s="1" t="s">
        <v>618</v>
      </c>
      <c r="H1288" s="1" t="s">
        <v>619</v>
      </c>
      <c r="I1288" s="1" t="s">
        <v>609</v>
      </c>
      <c r="J1288" s="7"/>
    </row>
    <row r="1289" spans="1:10" x14ac:dyDescent="0.25">
      <c r="A1289" s="1" t="s">
        <v>171</v>
      </c>
      <c r="B1289" s="1" t="s">
        <v>134</v>
      </c>
      <c r="C1289">
        <v>2014</v>
      </c>
      <c r="D1289">
        <v>0.75</v>
      </c>
      <c r="E1289">
        <v>12</v>
      </c>
      <c r="F1289" s="1" t="s">
        <v>13</v>
      </c>
      <c r="G1289" s="1" t="s">
        <v>618</v>
      </c>
      <c r="H1289" s="1" t="s">
        <v>619</v>
      </c>
      <c r="I1289" s="1" t="s">
        <v>609</v>
      </c>
      <c r="J1289" s="7"/>
    </row>
    <row r="1290" spans="1:10" x14ac:dyDescent="0.25">
      <c r="A1290" s="1" t="s">
        <v>171</v>
      </c>
      <c r="B1290" s="1" t="s">
        <v>134</v>
      </c>
      <c r="C1290">
        <v>2014</v>
      </c>
      <c r="D1290">
        <v>1.5</v>
      </c>
      <c r="E1290">
        <v>1</v>
      </c>
      <c r="F1290" s="1" t="s">
        <v>8</v>
      </c>
      <c r="G1290" s="1" t="s">
        <v>618</v>
      </c>
      <c r="H1290" s="1" t="s">
        <v>619</v>
      </c>
      <c r="I1290" s="1" t="s">
        <v>609</v>
      </c>
      <c r="J1290" s="7"/>
    </row>
    <row r="1291" spans="1:10" x14ac:dyDescent="0.25">
      <c r="A1291" s="1" t="s">
        <v>171</v>
      </c>
      <c r="B1291" s="1" t="s">
        <v>134</v>
      </c>
      <c r="C1291">
        <v>2014</v>
      </c>
      <c r="D1291">
        <v>1.5</v>
      </c>
      <c r="E1291">
        <v>6</v>
      </c>
      <c r="F1291" s="1" t="s">
        <v>13</v>
      </c>
      <c r="G1291" s="1" t="s">
        <v>618</v>
      </c>
      <c r="H1291" s="1" t="s">
        <v>619</v>
      </c>
      <c r="I1291" s="1" t="s">
        <v>609</v>
      </c>
      <c r="J1291" s="7"/>
    </row>
    <row r="1292" spans="1:10" x14ac:dyDescent="0.25">
      <c r="A1292" s="1" t="s">
        <v>171</v>
      </c>
      <c r="B1292" s="1" t="s">
        <v>134</v>
      </c>
      <c r="C1292">
        <v>2015</v>
      </c>
      <c r="D1292">
        <v>0.75</v>
      </c>
      <c r="E1292">
        <v>1</v>
      </c>
      <c r="F1292" s="1" t="s">
        <v>10</v>
      </c>
      <c r="G1292" s="1" t="s">
        <v>618</v>
      </c>
      <c r="H1292" s="1" t="s">
        <v>619</v>
      </c>
      <c r="I1292" s="1" t="s">
        <v>609</v>
      </c>
      <c r="J1292" s="7"/>
    </row>
    <row r="1293" spans="1:10" x14ac:dyDescent="0.25">
      <c r="A1293" s="1" t="s">
        <v>171</v>
      </c>
      <c r="B1293" s="1" t="s">
        <v>134</v>
      </c>
      <c r="C1293">
        <v>2015</v>
      </c>
      <c r="D1293">
        <v>0.75</v>
      </c>
      <c r="E1293">
        <v>6</v>
      </c>
      <c r="F1293" s="1" t="s">
        <v>13</v>
      </c>
      <c r="G1293" s="1" t="s">
        <v>618</v>
      </c>
      <c r="H1293" s="1" t="s">
        <v>619</v>
      </c>
      <c r="I1293" s="1" t="s">
        <v>609</v>
      </c>
      <c r="J1293" s="7"/>
    </row>
    <row r="1294" spans="1:10" x14ac:dyDescent="0.25">
      <c r="A1294" s="1" t="s">
        <v>171</v>
      </c>
      <c r="B1294" s="1" t="s">
        <v>134</v>
      </c>
      <c r="C1294">
        <v>2015</v>
      </c>
      <c r="D1294">
        <v>0.75</v>
      </c>
      <c r="E1294">
        <v>12</v>
      </c>
      <c r="F1294" s="1" t="s">
        <v>13</v>
      </c>
      <c r="G1294" s="1" t="s">
        <v>618</v>
      </c>
      <c r="H1294" s="1" t="s">
        <v>619</v>
      </c>
      <c r="I1294" s="1" t="s">
        <v>609</v>
      </c>
      <c r="J1294" s="7"/>
    </row>
    <row r="1295" spans="1:10" x14ac:dyDescent="0.25">
      <c r="A1295" s="1" t="s">
        <v>171</v>
      </c>
      <c r="B1295" s="1" t="s">
        <v>134</v>
      </c>
      <c r="C1295">
        <v>2015</v>
      </c>
      <c r="D1295">
        <v>0.75</v>
      </c>
      <c r="E1295">
        <v>96</v>
      </c>
      <c r="F1295" s="1" t="s">
        <v>13</v>
      </c>
      <c r="G1295" s="1" t="s">
        <v>618</v>
      </c>
      <c r="H1295" s="1" t="s">
        <v>619</v>
      </c>
      <c r="I1295" s="1" t="s">
        <v>609</v>
      </c>
      <c r="J1295" s="7"/>
    </row>
    <row r="1296" spans="1:10" x14ac:dyDescent="0.25">
      <c r="A1296" s="1" t="s">
        <v>171</v>
      </c>
      <c r="B1296" s="1" t="s">
        <v>134</v>
      </c>
      <c r="C1296">
        <v>2015</v>
      </c>
      <c r="D1296">
        <v>1.5</v>
      </c>
      <c r="E1296">
        <v>3</v>
      </c>
      <c r="F1296" s="1" t="s">
        <v>13</v>
      </c>
      <c r="G1296" s="1" t="s">
        <v>618</v>
      </c>
      <c r="H1296" s="1" t="s">
        <v>619</v>
      </c>
      <c r="I1296" s="1" t="s">
        <v>609</v>
      </c>
      <c r="J1296" s="7"/>
    </row>
    <row r="1297" spans="1:10" x14ac:dyDescent="0.25">
      <c r="A1297" s="1" t="s">
        <v>171</v>
      </c>
      <c r="B1297" s="1" t="s">
        <v>134</v>
      </c>
      <c r="C1297">
        <v>2015</v>
      </c>
      <c r="D1297">
        <v>1.5</v>
      </c>
      <c r="E1297">
        <v>6</v>
      </c>
      <c r="F1297" s="1" t="s">
        <v>13</v>
      </c>
      <c r="G1297" s="1" t="s">
        <v>618</v>
      </c>
      <c r="H1297" s="1" t="s">
        <v>619</v>
      </c>
      <c r="I1297" s="1" t="s">
        <v>609</v>
      </c>
      <c r="J1297" s="7"/>
    </row>
    <row r="1298" spans="1:10" x14ac:dyDescent="0.25">
      <c r="A1298" s="1" t="s">
        <v>171</v>
      </c>
      <c r="B1298" s="1" t="s">
        <v>134</v>
      </c>
      <c r="C1298">
        <v>2015</v>
      </c>
      <c r="D1298">
        <v>3</v>
      </c>
      <c r="E1298">
        <v>1</v>
      </c>
      <c r="F1298" s="1" t="s">
        <v>8</v>
      </c>
      <c r="G1298" s="1" t="s">
        <v>618</v>
      </c>
      <c r="H1298" s="1" t="s">
        <v>619</v>
      </c>
      <c r="I1298" s="1" t="s">
        <v>609</v>
      </c>
      <c r="J1298" s="7"/>
    </row>
    <row r="1299" spans="1:10" x14ac:dyDescent="0.25">
      <c r="A1299" s="1" t="s">
        <v>171</v>
      </c>
      <c r="B1299" s="1" t="s">
        <v>134</v>
      </c>
      <c r="C1299">
        <v>2015</v>
      </c>
      <c r="D1299">
        <v>3</v>
      </c>
      <c r="E1299">
        <v>1</v>
      </c>
      <c r="F1299" s="1" t="s">
        <v>8</v>
      </c>
      <c r="G1299" s="1" t="s">
        <v>618</v>
      </c>
      <c r="H1299" s="1" t="s">
        <v>619</v>
      </c>
      <c r="I1299" s="1" t="s">
        <v>609</v>
      </c>
      <c r="J1299" s="7"/>
    </row>
    <row r="1300" spans="1:10" x14ac:dyDescent="0.25">
      <c r="A1300" s="1" t="s">
        <v>171</v>
      </c>
      <c r="B1300" s="1" t="s">
        <v>134</v>
      </c>
      <c r="C1300">
        <v>2015</v>
      </c>
      <c r="D1300">
        <v>3</v>
      </c>
      <c r="E1300">
        <v>1</v>
      </c>
      <c r="F1300" s="1" t="s">
        <v>8</v>
      </c>
      <c r="G1300" s="1" t="s">
        <v>618</v>
      </c>
      <c r="H1300" s="1" t="s">
        <v>619</v>
      </c>
      <c r="I1300" s="1" t="s">
        <v>608</v>
      </c>
      <c r="J1300" s="7"/>
    </row>
    <row r="1301" spans="1:10" x14ac:dyDescent="0.25">
      <c r="A1301" s="1" t="s">
        <v>171</v>
      </c>
      <c r="B1301" s="1" t="s">
        <v>134</v>
      </c>
      <c r="C1301">
        <v>2015</v>
      </c>
      <c r="D1301">
        <v>3</v>
      </c>
      <c r="E1301">
        <v>1</v>
      </c>
      <c r="F1301" s="1" t="s">
        <v>102</v>
      </c>
      <c r="G1301" s="1" t="s">
        <v>618</v>
      </c>
      <c r="H1301" s="1" t="s">
        <v>619</v>
      </c>
      <c r="I1301" s="1" t="s">
        <v>608</v>
      </c>
      <c r="J1301" s="7"/>
    </row>
    <row r="1302" spans="1:10" x14ac:dyDescent="0.25">
      <c r="A1302" s="1" t="s">
        <v>171</v>
      </c>
      <c r="B1302" s="1" t="s">
        <v>134</v>
      </c>
      <c r="C1302">
        <v>2015</v>
      </c>
      <c r="D1302">
        <v>3</v>
      </c>
      <c r="E1302">
        <v>2</v>
      </c>
      <c r="F1302" s="1" t="s">
        <v>8</v>
      </c>
      <c r="G1302" s="1" t="s">
        <v>618</v>
      </c>
      <c r="H1302" s="1" t="s">
        <v>619</v>
      </c>
      <c r="I1302" s="1" t="s">
        <v>609</v>
      </c>
      <c r="J1302" s="7"/>
    </row>
    <row r="1303" spans="1:10" x14ac:dyDescent="0.25">
      <c r="A1303" s="1" t="s">
        <v>171</v>
      </c>
      <c r="B1303" s="1" t="s">
        <v>134</v>
      </c>
      <c r="C1303">
        <v>2016</v>
      </c>
      <c r="D1303">
        <v>0.75</v>
      </c>
      <c r="E1303">
        <v>12</v>
      </c>
      <c r="F1303" s="1" t="s">
        <v>13</v>
      </c>
      <c r="G1303" s="1" t="s">
        <v>618</v>
      </c>
      <c r="H1303" s="1" t="s">
        <v>619</v>
      </c>
      <c r="I1303" s="1" t="s">
        <v>609</v>
      </c>
      <c r="J1303" s="7"/>
    </row>
    <row r="1304" spans="1:10" x14ac:dyDescent="0.25">
      <c r="A1304" s="1" t="s">
        <v>171</v>
      </c>
      <c r="B1304" s="1" t="s">
        <v>134</v>
      </c>
      <c r="C1304">
        <v>2016</v>
      </c>
      <c r="D1304">
        <v>0.75</v>
      </c>
      <c r="E1304">
        <v>15</v>
      </c>
      <c r="F1304" s="1" t="s">
        <v>8</v>
      </c>
      <c r="G1304" s="1" t="s">
        <v>618</v>
      </c>
      <c r="H1304" s="1" t="s">
        <v>619</v>
      </c>
      <c r="I1304" s="1" t="s">
        <v>609</v>
      </c>
      <c r="J1304" s="7"/>
    </row>
    <row r="1305" spans="1:10" x14ac:dyDescent="0.25">
      <c r="A1305" s="1" t="s">
        <v>171</v>
      </c>
      <c r="B1305" s="1" t="s">
        <v>134</v>
      </c>
      <c r="C1305">
        <v>2016</v>
      </c>
      <c r="D1305">
        <v>0.75</v>
      </c>
      <c r="E1305">
        <v>78</v>
      </c>
      <c r="F1305" s="1" t="s">
        <v>13</v>
      </c>
      <c r="G1305" s="1" t="s">
        <v>618</v>
      </c>
      <c r="H1305" s="1" t="s">
        <v>619</v>
      </c>
      <c r="I1305" s="1" t="s">
        <v>609</v>
      </c>
      <c r="J1305" s="7"/>
    </row>
    <row r="1306" spans="1:10" x14ac:dyDescent="0.25">
      <c r="A1306" s="1" t="s">
        <v>171</v>
      </c>
      <c r="B1306" s="1" t="s">
        <v>134</v>
      </c>
      <c r="C1306">
        <v>2016</v>
      </c>
      <c r="D1306">
        <v>0.75</v>
      </c>
      <c r="E1306">
        <v>120</v>
      </c>
      <c r="F1306" s="1" t="s">
        <v>13</v>
      </c>
      <c r="G1306" s="1" t="s">
        <v>618</v>
      </c>
      <c r="H1306" s="1" t="s">
        <v>619</v>
      </c>
      <c r="I1306" s="1" t="s">
        <v>609</v>
      </c>
      <c r="J1306" s="7"/>
    </row>
    <row r="1307" spans="1:10" x14ac:dyDescent="0.25">
      <c r="A1307" s="1" t="s">
        <v>171</v>
      </c>
      <c r="B1307" s="1" t="s">
        <v>134</v>
      </c>
      <c r="C1307">
        <v>2016</v>
      </c>
      <c r="D1307">
        <v>0.75</v>
      </c>
      <c r="E1307">
        <v>144</v>
      </c>
      <c r="F1307" s="1" t="s">
        <v>13</v>
      </c>
      <c r="G1307" s="1" t="s">
        <v>618</v>
      </c>
      <c r="H1307" s="1" t="s">
        <v>619</v>
      </c>
      <c r="I1307" s="1" t="s">
        <v>609</v>
      </c>
      <c r="J1307" s="7"/>
    </row>
    <row r="1308" spans="1:10" x14ac:dyDescent="0.25">
      <c r="A1308" s="1" t="s">
        <v>171</v>
      </c>
      <c r="B1308" s="1" t="s">
        <v>134</v>
      </c>
      <c r="C1308">
        <v>2016</v>
      </c>
      <c r="D1308">
        <v>1.5</v>
      </c>
      <c r="E1308">
        <v>12</v>
      </c>
      <c r="F1308" s="1" t="s">
        <v>13</v>
      </c>
      <c r="G1308" s="1" t="s">
        <v>618</v>
      </c>
      <c r="H1308" s="1" t="s">
        <v>619</v>
      </c>
      <c r="I1308" s="1" t="s">
        <v>609</v>
      </c>
      <c r="J1308" s="7"/>
    </row>
    <row r="1309" spans="1:10" x14ac:dyDescent="0.25">
      <c r="A1309" s="1" t="s">
        <v>171</v>
      </c>
      <c r="B1309" s="1" t="s">
        <v>134</v>
      </c>
      <c r="C1309">
        <v>2016</v>
      </c>
      <c r="D1309">
        <v>1.5</v>
      </c>
      <c r="E1309">
        <v>24</v>
      </c>
      <c r="F1309" s="1" t="s">
        <v>13</v>
      </c>
      <c r="G1309" s="1" t="s">
        <v>618</v>
      </c>
      <c r="H1309" s="1" t="s">
        <v>619</v>
      </c>
      <c r="I1309" s="1" t="s">
        <v>609</v>
      </c>
      <c r="J1309" s="7"/>
    </row>
    <row r="1310" spans="1:10" x14ac:dyDescent="0.25">
      <c r="A1310" s="1" t="s">
        <v>171</v>
      </c>
      <c r="B1310" s="1" t="s">
        <v>134</v>
      </c>
      <c r="C1310">
        <v>2016</v>
      </c>
      <c r="D1310">
        <v>3</v>
      </c>
      <c r="E1310">
        <v>3</v>
      </c>
      <c r="F1310" s="1" t="s">
        <v>8</v>
      </c>
      <c r="G1310" s="1" t="s">
        <v>618</v>
      </c>
      <c r="H1310" s="1" t="s">
        <v>619</v>
      </c>
      <c r="I1310" s="1" t="s">
        <v>609</v>
      </c>
      <c r="J1310" s="7"/>
    </row>
    <row r="1311" spans="1:10" x14ac:dyDescent="0.25">
      <c r="A1311" s="1" t="s">
        <v>171</v>
      </c>
      <c r="B1311" s="1" t="s">
        <v>134</v>
      </c>
      <c r="C1311">
        <v>2016</v>
      </c>
      <c r="D1311">
        <v>3</v>
      </c>
      <c r="E1311">
        <v>3</v>
      </c>
      <c r="F1311" s="1" t="s">
        <v>8</v>
      </c>
      <c r="G1311" s="1" t="s">
        <v>618</v>
      </c>
      <c r="H1311" s="1" t="s">
        <v>619</v>
      </c>
      <c r="I1311" s="1" t="s">
        <v>609</v>
      </c>
      <c r="J1311" s="7"/>
    </row>
    <row r="1312" spans="1:10" x14ac:dyDescent="0.25">
      <c r="A1312" s="1" t="s">
        <v>171</v>
      </c>
      <c r="B1312" s="1" t="s">
        <v>134</v>
      </c>
      <c r="C1312">
        <v>2017</v>
      </c>
      <c r="D1312">
        <v>0.75</v>
      </c>
      <c r="E1312">
        <v>24</v>
      </c>
      <c r="F1312" s="1" t="s">
        <v>13</v>
      </c>
      <c r="G1312" s="1" t="s">
        <v>618</v>
      </c>
      <c r="H1312" s="1" t="s">
        <v>619</v>
      </c>
      <c r="I1312" s="1" t="s">
        <v>608</v>
      </c>
      <c r="J1312" s="7"/>
    </row>
    <row r="1313" spans="1:10" x14ac:dyDescent="0.25">
      <c r="A1313" s="1" t="s">
        <v>171</v>
      </c>
      <c r="B1313" s="1" t="s">
        <v>134</v>
      </c>
      <c r="C1313">
        <v>2018</v>
      </c>
      <c r="D1313">
        <v>0.75</v>
      </c>
      <c r="E1313">
        <v>180</v>
      </c>
      <c r="F1313" s="1" t="s">
        <v>13</v>
      </c>
      <c r="G1313" s="1" t="s">
        <v>618</v>
      </c>
      <c r="H1313" s="1" t="s">
        <v>619</v>
      </c>
      <c r="I1313" s="1" t="s">
        <v>608</v>
      </c>
      <c r="J1313" s="7"/>
    </row>
    <row r="1314" spans="1:10" x14ac:dyDescent="0.25">
      <c r="A1314" s="1" t="s">
        <v>171</v>
      </c>
      <c r="B1314" s="1" t="s">
        <v>134</v>
      </c>
      <c r="C1314">
        <v>2018</v>
      </c>
      <c r="D1314">
        <v>0.75</v>
      </c>
      <c r="E1314">
        <v>180</v>
      </c>
      <c r="F1314" s="1" t="s">
        <v>13</v>
      </c>
      <c r="G1314" s="1" t="s">
        <v>618</v>
      </c>
      <c r="H1314" s="1" t="s">
        <v>619</v>
      </c>
      <c r="I1314" s="1" t="s">
        <v>608</v>
      </c>
      <c r="J1314" s="7"/>
    </row>
    <row r="1315" spans="1:10" x14ac:dyDescent="0.25">
      <c r="A1315" s="1" t="s">
        <v>171</v>
      </c>
      <c r="B1315" s="1" t="s">
        <v>134</v>
      </c>
      <c r="C1315">
        <v>2018</v>
      </c>
      <c r="D1315">
        <v>3</v>
      </c>
      <c r="E1315">
        <v>1</v>
      </c>
      <c r="F1315" s="1" t="s">
        <v>8</v>
      </c>
      <c r="G1315" s="1" t="s">
        <v>618</v>
      </c>
      <c r="H1315" s="1" t="s">
        <v>619</v>
      </c>
      <c r="I1315" s="1" t="s">
        <v>608</v>
      </c>
      <c r="J1315" s="7"/>
    </row>
    <row r="1316" spans="1:10" x14ac:dyDescent="0.25">
      <c r="A1316" s="1" t="s">
        <v>171</v>
      </c>
      <c r="B1316" s="1" t="s">
        <v>78</v>
      </c>
      <c r="C1316">
        <v>2011</v>
      </c>
      <c r="D1316">
        <v>1.5</v>
      </c>
      <c r="E1316">
        <v>3</v>
      </c>
      <c r="F1316" s="1" t="s">
        <v>13</v>
      </c>
      <c r="G1316" s="1" t="s">
        <v>618</v>
      </c>
      <c r="H1316" s="1" t="s">
        <v>619</v>
      </c>
      <c r="I1316" s="1" t="s">
        <v>609</v>
      </c>
      <c r="J1316" s="7"/>
    </row>
    <row r="1317" spans="1:10" x14ac:dyDescent="0.25">
      <c r="A1317" s="1" t="s">
        <v>171</v>
      </c>
      <c r="B1317" s="1" t="s">
        <v>78</v>
      </c>
      <c r="C1317">
        <v>2011</v>
      </c>
      <c r="D1317">
        <v>3</v>
      </c>
      <c r="E1317">
        <v>1</v>
      </c>
      <c r="F1317" s="1" t="s">
        <v>8</v>
      </c>
      <c r="G1317" s="1" t="s">
        <v>618</v>
      </c>
      <c r="H1317" s="1" t="s">
        <v>619</v>
      </c>
      <c r="I1317" s="1" t="s">
        <v>609</v>
      </c>
      <c r="J1317" s="7"/>
    </row>
    <row r="1318" spans="1:10" x14ac:dyDescent="0.25">
      <c r="A1318" s="1" t="s">
        <v>171</v>
      </c>
      <c r="B1318" s="1" t="s">
        <v>78</v>
      </c>
      <c r="C1318">
        <v>2014</v>
      </c>
      <c r="D1318">
        <v>0.75</v>
      </c>
      <c r="E1318">
        <v>12</v>
      </c>
      <c r="F1318" s="1" t="s">
        <v>13</v>
      </c>
      <c r="G1318" s="1" t="s">
        <v>618</v>
      </c>
      <c r="H1318" s="1" t="s">
        <v>619</v>
      </c>
      <c r="I1318" s="1" t="s">
        <v>609</v>
      </c>
      <c r="J1318" s="7"/>
    </row>
    <row r="1319" spans="1:10" x14ac:dyDescent="0.25">
      <c r="A1319" s="1" t="s">
        <v>171</v>
      </c>
      <c r="B1319" s="1" t="s">
        <v>78</v>
      </c>
      <c r="C1319">
        <v>2015</v>
      </c>
      <c r="D1319">
        <v>1.5</v>
      </c>
      <c r="E1319">
        <v>3</v>
      </c>
      <c r="F1319" s="1" t="s">
        <v>13</v>
      </c>
      <c r="G1319" s="1" t="s">
        <v>618</v>
      </c>
      <c r="H1319" s="1" t="s">
        <v>619</v>
      </c>
      <c r="I1319" s="1" t="s">
        <v>609</v>
      </c>
      <c r="J1319" s="7"/>
    </row>
    <row r="1320" spans="1:10" x14ac:dyDescent="0.25">
      <c r="A1320" s="1" t="s">
        <v>171</v>
      </c>
      <c r="B1320" s="1" t="s">
        <v>78</v>
      </c>
      <c r="C1320">
        <v>2015</v>
      </c>
      <c r="D1320">
        <v>1.5</v>
      </c>
      <c r="E1320">
        <v>6</v>
      </c>
      <c r="F1320" s="1" t="s">
        <v>13</v>
      </c>
      <c r="G1320" s="1" t="s">
        <v>618</v>
      </c>
      <c r="H1320" s="1" t="s">
        <v>619</v>
      </c>
      <c r="I1320" s="1" t="s">
        <v>609</v>
      </c>
      <c r="J1320" s="7"/>
    </row>
    <row r="1321" spans="1:10" x14ac:dyDescent="0.25">
      <c r="A1321" s="1" t="s">
        <v>171</v>
      </c>
      <c r="B1321" s="1" t="s">
        <v>78</v>
      </c>
      <c r="C1321">
        <v>2016</v>
      </c>
      <c r="D1321">
        <v>1.5</v>
      </c>
      <c r="E1321">
        <v>24</v>
      </c>
      <c r="F1321" s="1" t="s">
        <v>13</v>
      </c>
      <c r="G1321" s="1" t="s">
        <v>618</v>
      </c>
      <c r="H1321" s="1" t="s">
        <v>619</v>
      </c>
      <c r="I1321" s="1" t="s">
        <v>609</v>
      </c>
      <c r="J1321" s="7"/>
    </row>
    <row r="1322" spans="1:10" x14ac:dyDescent="0.25">
      <c r="A1322" s="1" t="s">
        <v>171</v>
      </c>
      <c r="B1322" s="1" t="s">
        <v>174</v>
      </c>
      <c r="C1322">
        <v>2015</v>
      </c>
      <c r="D1322">
        <v>1.5</v>
      </c>
      <c r="E1322">
        <v>6</v>
      </c>
      <c r="F1322" s="1" t="s">
        <v>13</v>
      </c>
      <c r="G1322" s="1" t="s">
        <v>618</v>
      </c>
      <c r="H1322" s="1" t="s">
        <v>619</v>
      </c>
      <c r="I1322" s="1" t="s">
        <v>609</v>
      </c>
      <c r="J1322" s="7"/>
    </row>
    <row r="1323" spans="1:10" x14ac:dyDescent="0.25">
      <c r="A1323" s="1" t="s">
        <v>171</v>
      </c>
      <c r="B1323" s="1" t="s">
        <v>174</v>
      </c>
      <c r="C1323">
        <v>2016</v>
      </c>
      <c r="D1323">
        <v>1.5</v>
      </c>
      <c r="E1323">
        <v>24</v>
      </c>
      <c r="F1323" s="1" t="s">
        <v>13</v>
      </c>
      <c r="G1323" s="1" t="s">
        <v>618</v>
      </c>
      <c r="H1323" s="1" t="s">
        <v>619</v>
      </c>
      <c r="I1323" s="1" t="s">
        <v>609</v>
      </c>
      <c r="J1323" s="7"/>
    </row>
    <row r="1324" spans="1:10" x14ac:dyDescent="0.25">
      <c r="A1324" s="1" t="s">
        <v>171</v>
      </c>
      <c r="B1324" s="1" t="s">
        <v>175</v>
      </c>
      <c r="C1324">
        <v>2014</v>
      </c>
      <c r="D1324">
        <v>0.75</v>
      </c>
      <c r="E1324">
        <v>12</v>
      </c>
      <c r="F1324" s="1" t="s">
        <v>13</v>
      </c>
      <c r="G1324" s="1" t="s">
        <v>618</v>
      </c>
      <c r="H1324" s="1" t="s">
        <v>619</v>
      </c>
      <c r="I1324" s="1" t="s">
        <v>609</v>
      </c>
      <c r="J1324" s="7"/>
    </row>
    <row r="1325" spans="1:10" x14ac:dyDescent="0.25">
      <c r="A1325" s="1" t="s">
        <v>171</v>
      </c>
      <c r="B1325" s="1" t="s">
        <v>175</v>
      </c>
      <c r="C1325">
        <v>2015</v>
      </c>
      <c r="D1325">
        <v>0.75</v>
      </c>
      <c r="E1325">
        <v>12</v>
      </c>
      <c r="F1325" s="1" t="s">
        <v>13</v>
      </c>
      <c r="G1325" s="1" t="s">
        <v>618</v>
      </c>
      <c r="H1325" s="1" t="s">
        <v>619</v>
      </c>
      <c r="I1325" s="1" t="s">
        <v>609</v>
      </c>
      <c r="J1325" s="7"/>
    </row>
    <row r="1326" spans="1:10" x14ac:dyDescent="0.25">
      <c r="A1326" s="1" t="s">
        <v>171</v>
      </c>
      <c r="B1326" s="1" t="s">
        <v>175</v>
      </c>
      <c r="C1326">
        <v>2015</v>
      </c>
      <c r="D1326">
        <v>0.75</v>
      </c>
      <c r="E1326">
        <v>12</v>
      </c>
      <c r="F1326" s="1" t="s">
        <v>13</v>
      </c>
      <c r="G1326" s="1" t="s">
        <v>618</v>
      </c>
      <c r="H1326" s="1" t="s">
        <v>619</v>
      </c>
      <c r="I1326" s="1" t="s">
        <v>609</v>
      </c>
      <c r="J1326" s="7"/>
    </row>
    <row r="1327" spans="1:10" x14ac:dyDescent="0.25">
      <c r="A1327" s="1" t="s">
        <v>171</v>
      </c>
      <c r="B1327" s="1" t="s">
        <v>175</v>
      </c>
      <c r="C1327">
        <v>2015</v>
      </c>
      <c r="D1327">
        <v>0.75</v>
      </c>
      <c r="E1327">
        <v>24</v>
      </c>
      <c r="F1327" s="1" t="s">
        <v>13</v>
      </c>
      <c r="G1327" s="1" t="s">
        <v>618</v>
      </c>
      <c r="H1327" s="1" t="s">
        <v>619</v>
      </c>
      <c r="I1327" s="1" t="s">
        <v>609</v>
      </c>
      <c r="J1327" s="7"/>
    </row>
    <row r="1328" spans="1:10" x14ac:dyDescent="0.25">
      <c r="A1328" s="1" t="s">
        <v>171</v>
      </c>
      <c r="B1328" s="1" t="s">
        <v>175</v>
      </c>
      <c r="C1328">
        <v>2015</v>
      </c>
      <c r="D1328">
        <v>1.5</v>
      </c>
      <c r="E1328">
        <v>12</v>
      </c>
      <c r="F1328" s="1" t="s">
        <v>13</v>
      </c>
      <c r="G1328" s="1" t="s">
        <v>618</v>
      </c>
      <c r="H1328" s="1" t="s">
        <v>619</v>
      </c>
      <c r="I1328" s="1" t="s">
        <v>609</v>
      </c>
      <c r="J1328" s="7"/>
    </row>
    <row r="1329" spans="1:10" x14ac:dyDescent="0.25">
      <c r="A1329" s="1" t="s">
        <v>171</v>
      </c>
      <c r="B1329" s="1" t="s">
        <v>175</v>
      </c>
      <c r="C1329">
        <v>2015</v>
      </c>
      <c r="D1329">
        <v>1.5</v>
      </c>
      <c r="E1329">
        <v>12</v>
      </c>
      <c r="F1329" s="1" t="s">
        <v>13</v>
      </c>
      <c r="G1329" s="1" t="s">
        <v>618</v>
      </c>
      <c r="H1329" s="1" t="s">
        <v>619</v>
      </c>
      <c r="I1329" s="1" t="s">
        <v>609</v>
      </c>
      <c r="J1329" s="7"/>
    </row>
    <row r="1330" spans="1:10" x14ac:dyDescent="0.25">
      <c r="A1330" s="1" t="s">
        <v>171</v>
      </c>
      <c r="B1330" s="1" t="s">
        <v>176</v>
      </c>
      <c r="C1330">
        <v>2010</v>
      </c>
      <c r="D1330">
        <v>1.5</v>
      </c>
      <c r="E1330">
        <v>3</v>
      </c>
      <c r="F1330" s="1" t="s">
        <v>13</v>
      </c>
      <c r="G1330" s="1" t="s">
        <v>618</v>
      </c>
      <c r="H1330" s="1" t="s">
        <v>619</v>
      </c>
      <c r="I1330" s="1" t="s">
        <v>609</v>
      </c>
      <c r="J1330" s="7"/>
    </row>
    <row r="1331" spans="1:10" x14ac:dyDescent="0.25">
      <c r="A1331" s="1" t="s">
        <v>171</v>
      </c>
      <c r="B1331" s="1" t="s">
        <v>176</v>
      </c>
      <c r="C1331">
        <v>2011</v>
      </c>
      <c r="D1331">
        <v>1.5</v>
      </c>
      <c r="E1331">
        <v>3</v>
      </c>
      <c r="F1331" s="1" t="s">
        <v>13</v>
      </c>
      <c r="G1331" s="1" t="s">
        <v>618</v>
      </c>
      <c r="H1331" s="1" t="s">
        <v>619</v>
      </c>
      <c r="I1331" s="1" t="s">
        <v>609</v>
      </c>
      <c r="J1331" s="7"/>
    </row>
    <row r="1332" spans="1:10" x14ac:dyDescent="0.25">
      <c r="A1332" s="1" t="s">
        <v>171</v>
      </c>
      <c r="B1332" s="1" t="s">
        <v>176</v>
      </c>
      <c r="C1332">
        <v>2011</v>
      </c>
      <c r="D1332">
        <v>1.5</v>
      </c>
      <c r="E1332">
        <v>3</v>
      </c>
      <c r="F1332" s="1" t="s">
        <v>13</v>
      </c>
      <c r="G1332" s="1" t="s">
        <v>618</v>
      </c>
      <c r="H1332" s="1" t="s">
        <v>619</v>
      </c>
      <c r="I1332" s="1" t="s">
        <v>609</v>
      </c>
      <c r="J1332" s="7"/>
    </row>
    <row r="1333" spans="1:10" x14ac:dyDescent="0.25">
      <c r="A1333" s="1" t="s">
        <v>171</v>
      </c>
      <c r="B1333" s="1" t="s">
        <v>176</v>
      </c>
      <c r="C1333">
        <v>2011</v>
      </c>
      <c r="D1333">
        <v>3</v>
      </c>
      <c r="E1333">
        <v>1</v>
      </c>
      <c r="F1333" s="1" t="s">
        <v>8</v>
      </c>
      <c r="G1333" s="1" t="s">
        <v>618</v>
      </c>
      <c r="H1333" s="1" t="s">
        <v>619</v>
      </c>
      <c r="I1333" s="1" t="s">
        <v>609</v>
      </c>
      <c r="J1333" s="7"/>
    </row>
    <row r="1334" spans="1:10" x14ac:dyDescent="0.25">
      <c r="A1334" s="1" t="s">
        <v>171</v>
      </c>
      <c r="B1334" s="1" t="s">
        <v>176</v>
      </c>
      <c r="C1334">
        <v>2014</v>
      </c>
      <c r="D1334">
        <v>0.75</v>
      </c>
      <c r="E1334">
        <v>4</v>
      </c>
      <c r="F1334" s="1"/>
      <c r="G1334" s="1" t="s">
        <v>618</v>
      </c>
      <c r="H1334" s="1" t="s">
        <v>619</v>
      </c>
      <c r="I1334" s="1" t="s">
        <v>611</v>
      </c>
      <c r="J1334" s="7"/>
    </row>
    <row r="1335" spans="1:10" x14ac:dyDescent="0.25">
      <c r="A1335" s="1" t="s">
        <v>171</v>
      </c>
      <c r="B1335" s="1" t="s">
        <v>176</v>
      </c>
      <c r="C1335">
        <v>2015</v>
      </c>
      <c r="D1335">
        <v>1.5</v>
      </c>
      <c r="E1335">
        <v>6</v>
      </c>
      <c r="F1335" s="1" t="s">
        <v>13</v>
      </c>
      <c r="G1335" s="1" t="s">
        <v>618</v>
      </c>
      <c r="H1335" s="1" t="s">
        <v>619</v>
      </c>
      <c r="I1335" s="1" t="s">
        <v>609</v>
      </c>
      <c r="J1335" s="7"/>
    </row>
    <row r="1336" spans="1:10" x14ac:dyDescent="0.25">
      <c r="A1336" s="1" t="s">
        <v>171</v>
      </c>
      <c r="B1336" s="1" t="s">
        <v>176</v>
      </c>
      <c r="C1336">
        <v>2015</v>
      </c>
      <c r="D1336">
        <v>1.5</v>
      </c>
      <c r="E1336">
        <v>12</v>
      </c>
      <c r="F1336" s="1" t="s">
        <v>13</v>
      </c>
      <c r="G1336" s="1" t="s">
        <v>618</v>
      </c>
      <c r="H1336" s="1" t="s">
        <v>619</v>
      </c>
      <c r="I1336" s="1" t="s">
        <v>609</v>
      </c>
      <c r="J1336" s="7"/>
    </row>
    <row r="1337" spans="1:10" x14ac:dyDescent="0.25">
      <c r="A1337" s="1" t="s">
        <v>171</v>
      </c>
      <c r="B1337" s="1" t="s">
        <v>176</v>
      </c>
      <c r="C1337">
        <v>2016</v>
      </c>
      <c r="D1337">
        <v>1.5</v>
      </c>
      <c r="E1337">
        <v>3</v>
      </c>
      <c r="F1337" s="1" t="s">
        <v>13</v>
      </c>
      <c r="G1337" s="1" t="s">
        <v>618</v>
      </c>
      <c r="H1337" s="1" t="s">
        <v>619</v>
      </c>
      <c r="I1337" s="1" t="s">
        <v>609</v>
      </c>
      <c r="J1337" s="7"/>
    </row>
    <row r="1338" spans="1:10" x14ac:dyDescent="0.25">
      <c r="A1338" s="1" t="s">
        <v>171</v>
      </c>
      <c r="B1338" s="1" t="s">
        <v>176</v>
      </c>
      <c r="C1338">
        <v>2016</v>
      </c>
      <c r="D1338">
        <v>1.5</v>
      </c>
      <c r="E1338">
        <v>21</v>
      </c>
      <c r="F1338" s="1" t="s">
        <v>13</v>
      </c>
      <c r="G1338" s="1" t="s">
        <v>618</v>
      </c>
      <c r="H1338" s="1" t="s">
        <v>619</v>
      </c>
      <c r="I1338" s="1" t="s">
        <v>609</v>
      </c>
      <c r="J1338" s="7"/>
    </row>
    <row r="1339" spans="1:10" x14ac:dyDescent="0.25">
      <c r="A1339" s="1" t="s">
        <v>171</v>
      </c>
      <c r="B1339" s="1" t="s">
        <v>176</v>
      </c>
      <c r="C1339">
        <v>2017</v>
      </c>
      <c r="D1339">
        <v>1.5</v>
      </c>
      <c r="E1339">
        <v>1</v>
      </c>
      <c r="F1339" s="1"/>
      <c r="G1339" s="1" t="s">
        <v>618</v>
      </c>
      <c r="H1339" s="1" t="s">
        <v>619</v>
      </c>
      <c r="I1339" s="1" t="s">
        <v>611</v>
      </c>
      <c r="J1339" s="7"/>
    </row>
    <row r="1340" spans="1:10" x14ac:dyDescent="0.25">
      <c r="A1340" s="1" t="s">
        <v>171</v>
      </c>
      <c r="B1340" s="1" t="s">
        <v>177</v>
      </c>
      <c r="C1340">
        <v>2016</v>
      </c>
      <c r="D1340">
        <v>1.5</v>
      </c>
      <c r="E1340">
        <v>24</v>
      </c>
      <c r="F1340" s="1" t="s">
        <v>13</v>
      </c>
      <c r="G1340" s="1" t="s">
        <v>618</v>
      </c>
      <c r="H1340" s="1" t="s">
        <v>619</v>
      </c>
      <c r="I1340" s="1" t="s">
        <v>609</v>
      </c>
      <c r="J1340" s="7"/>
    </row>
    <row r="1341" spans="1:10" x14ac:dyDescent="0.25">
      <c r="A1341" s="1" t="s">
        <v>171</v>
      </c>
      <c r="B1341" s="1" t="s">
        <v>147</v>
      </c>
      <c r="C1341">
        <v>2013</v>
      </c>
      <c r="D1341">
        <v>0.75</v>
      </c>
      <c r="E1341">
        <v>9</v>
      </c>
      <c r="F1341" s="1" t="s">
        <v>13</v>
      </c>
      <c r="G1341" s="1" t="s">
        <v>618</v>
      </c>
      <c r="H1341" s="1" t="s">
        <v>619</v>
      </c>
      <c r="I1341" s="1" t="s">
        <v>609</v>
      </c>
      <c r="J1341" s="7"/>
    </row>
    <row r="1342" spans="1:10" x14ac:dyDescent="0.25">
      <c r="A1342" s="1" t="s">
        <v>171</v>
      </c>
      <c r="B1342" s="1" t="s">
        <v>147</v>
      </c>
      <c r="C1342">
        <v>2015</v>
      </c>
      <c r="D1342">
        <v>0.75</v>
      </c>
      <c r="E1342">
        <v>12</v>
      </c>
      <c r="F1342" s="1" t="s">
        <v>13</v>
      </c>
      <c r="G1342" s="1" t="s">
        <v>618</v>
      </c>
      <c r="H1342" s="1" t="s">
        <v>619</v>
      </c>
      <c r="I1342" s="1" t="s">
        <v>609</v>
      </c>
      <c r="J1342" s="7"/>
    </row>
    <row r="1343" spans="1:10" x14ac:dyDescent="0.25">
      <c r="A1343" s="1" t="s">
        <v>171</v>
      </c>
      <c r="B1343" s="1" t="s">
        <v>147</v>
      </c>
      <c r="C1343">
        <v>2015</v>
      </c>
      <c r="D1343">
        <v>0.75</v>
      </c>
      <c r="E1343">
        <v>24</v>
      </c>
      <c r="F1343" s="1" t="s">
        <v>13</v>
      </c>
      <c r="G1343" s="1" t="s">
        <v>618</v>
      </c>
      <c r="H1343" s="1" t="s">
        <v>619</v>
      </c>
      <c r="I1343" s="1" t="s">
        <v>609</v>
      </c>
      <c r="J1343" s="7"/>
    </row>
    <row r="1344" spans="1:10" x14ac:dyDescent="0.25">
      <c r="A1344" s="1" t="s">
        <v>171</v>
      </c>
      <c r="B1344" s="1" t="s">
        <v>147</v>
      </c>
      <c r="C1344">
        <v>2015</v>
      </c>
      <c r="D1344">
        <v>0.75</v>
      </c>
      <c r="E1344">
        <v>24</v>
      </c>
      <c r="F1344" s="1" t="s">
        <v>13</v>
      </c>
      <c r="G1344" s="1" t="s">
        <v>618</v>
      </c>
      <c r="H1344" s="1" t="s">
        <v>619</v>
      </c>
      <c r="I1344" s="1" t="s">
        <v>609</v>
      </c>
      <c r="J1344" s="7"/>
    </row>
    <row r="1345" spans="1:10" x14ac:dyDescent="0.25">
      <c r="A1345" s="1" t="s">
        <v>171</v>
      </c>
      <c r="B1345" s="1" t="s">
        <v>147</v>
      </c>
      <c r="C1345">
        <v>2015</v>
      </c>
      <c r="D1345">
        <v>1.5</v>
      </c>
      <c r="E1345">
        <v>12</v>
      </c>
      <c r="F1345" s="1" t="s">
        <v>13</v>
      </c>
      <c r="G1345" s="1" t="s">
        <v>618</v>
      </c>
      <c r="H1345" s="1" t="s">
        <v>619</v>
      </c>
      <c r="I1345" s="1" t="s">
        <v>609</v>
      </c>
      <c r="J1345" s="7"/>
    </row>
    <row r="1346" spans="1:10" x14ac:dyDescent="0.25">
      <c r="A1346" s="1" t="s">
        <v>171</v>
      </c>
      <c r="B1346" s="1" t="s">
        <v>147</v>
      </c>
      <c r="C1346">
        <v>2015</v>
      </c>
      <c r="D1346">
        <v>3</v>
      </c>
      <c r="E1346">
        <v>1</v>
      </c>
      <c r="F1346" s="1" t="s">
        <v>8</v>
      </c>
      <c r="G1346" s="1" t="s">
        <v>618</v>
      </c>
      <c r="H1346" s="1" t="s">
        <v>619</v>
      </c>
      <c r="I1346" s="1" t="s">
        <v>609</v>
      </c>
      <c r="J1346" s="7"/>
    </row>
    <row r="1347" spans="1:10" x14ac:dyDescent="0.25">
      <c r="A1347" s="1" t="s">
        <v>171</v>
      </c>
      <c r="B1347" s="1" t="s">
        <v>147</v>
      </c>
      <c r="C1347">
        <v>2016</v>
      </c>
      <c r="D1347">
        <v>1.5</v>
      </c>
      <c r="E1347">
        <v>24</v>
      </c>
      <c r="F1347" s="1" t="s">
        <v>13</v>
      </c>
      <c r="G1347" s="1" t="s">
        <v>618</v>
      </c>
      <c r="H1347" s="1" t="s">
        <v>619</v>
      </c>
      <c r="I1347" s="1" t="s">
        <v>609</v>
      </c>
      <c r="J1347" s="7"/>
    </row>
    <row r="1348" spans="1:10" x14ac:dyDescent="0.25">
      <c r="A1348" s="1" t="s">
        <v>506</v>
      </c>
      <c r="B1348" s="1" t="s">
        <v>27</v>
      </c>
      <c r="C1348">
        <v>1971</v>
      </c>
      <c r="D1348">
        <v>0.75</v>
      </c>
      <c r="E1348">
        <v>1</v>
      </c>
      <c r="F1348" s="1"/>
      <c r="G1348" s="1" t="s">
        <v>618</v>
      </c>
      <c r="H1348" s="1" t="s">
        <v>619</v>
      </c>
      <c r="I1348" s="1" t="s">
        <v>611</v>
      </c>
      <c r="J1348" s="7"/>
    </row>
    <row r="1349" spans="1:10" x14ac:dyDescent="0.25">
      <c r="A1349" s="1" t="s">
        <v>180</v>
      </c>
      <c r="B1349" s="1" t="s">
        <v>133</v>
      </c>
      <c r="C1349">
        <v>2016</v>
      </c>
      <c r="D1349">
        <v>0.75</v>
      </c>
      <c r="E1349">
        <v>12</v>
      </c>
      <c r="F1349" s="1" t="s">
        <v>13</v>
      </c>
      <c r="G1349" s="1" t="s">
        <v>618</v>
      </c>
      <c r="H1349" s="1" t="s">
        <v>619</v>
      </c>
      <c r="I1349" s="1" t="s">
        <v>609</v>
      </c>
      <c r="J1349" s="7"/>
    </row>
    <row r="1350" spans="1:10" x14ac:dyDescent="0.25">
      <c r="A1350" s="1" t="s">
        <v>180</v>
      </c>
      <c r="B1350" s="1" t="s">
        <v>29</v>
      </c>
      <c r="C1350">
        <v>2016</v>
      </c>
      <c r="D1350">
        <v>0.75</v>
      </c>
      <c r="E1350">
        <v>6</v>
      </c>
      <c r="F1350" s="1" t="s">
        <v>8</v>
      </c>
      <c r="G1350" s="1" t="s">
        <v>618</v>
      </c>
      <c r="H1350" s="1" t="s">
        <v>619</v>
      </c>
      <c r="I1350" s="1" t="s">
        <v>609</v>
      </c>
      <c r="J1350" s="7"/>
    </row>
    <row r="1351" spans="1:10" x14ac:dyDescent="0.25">
      <c r="A1351" s="1" t="s">
        <v>599</v>
      </c>
      <c r="B1351" s="1" t="s">
        <v>61</v>
      </c>
      <c r="C1351">
        <v>2009</v>
      </c>
      <c r="D1351">
        <v>0.75</v>
      </c>
      <c r="E1351">
        <v>2</v>
      </c>
      <c r="F1351" s="1" t="s">
        <v>125</v>
      </c>
      <c r="G1351" s="1" t="s">
        <v>618</v>
      </c>
      <c r="H1351" s="1" t="s">
        <v>619</v>
      </c>
      <c r="I1351" s="1" t="s">
        <v>610</v>
      </c>
      <c r="J1351" s="7"/>
    </row>
    <row r="1352" spans="1:10" x14ac:dyDescent="0.25">
      <c r="A1352" s="1" t="s">
        <v>599</v>
      </c>
      <c r="B1352" s="1" t="s">
        <v>61</v>
      </c>
      <c r="C1352">
        <v>2011</v>
      </c>
      <c r="D1352">
        <v>0.75</v>
      </c>
      <c r="E1352">
        <v>4</v>
      </c>
      <c r="F1352" s="1" t="s">
        <v>125</v>
      </c>
      <c r="G1352" s="1" t="s">
        <v>618</v>
      </c>
      <c r="H1352" s="1" t="s">
        <v>619</v>
      </c>
      <c r="I1352" s="1" t="s">
        <v>610</v>
      </c>
      <c r="J1352" s="7"/>
    </row>
    <row r="1353" spans="1:10" x14ac:dyDescent="0.25">
      <c r="A1353" s="1" t="s">
        <v>599</v>
      </c>
      <c r="B1353" s="1" t="s">
        <v>61</v>
      </c>
      <c r="C1353">
        <v>2017</v>
      </c>
      <c r="D1353">
        <v>0.75</v>
      </c>
      <c r="E1353">
        <v>1</v>
      </c>
      <c r="F1353" s="1" t="s">
        <v>125</v>
      </c>
      <c r="G1353" s="1" t="s">
        <v>618</v>
      </c>
      <c r="H1353" s="1" t="s">
        <v>619</v>
      </c>
      <c r="I1353" s="1" t="s">
        <v>610</v>
      </c>
      <c r="J1353" s="7"/>
    </row>
    <row r="1354" spans="1:10" x14ac:dyDescent="0.25">
      <c r="A1354" s="1" t="s">
        <v>599</v>
      </c>
      <c r="B1354" s="1" t="s">
        <v>61</v>
      </c>
      <c r="C1354">
        <v>2017</v>
      </c>
      <c r="D1354">
        <v>0.75</v>
      </c>
      <c r="E1354">
        <v>2</v>
      </c>
      <c r="F1354" s="1" t="s">
        <v>125</v>
      </c>
      <c r="G1354" s="1" t="s">
        <v>618</v>
      </c>
      <c r="H1354" s="1" t="s">
        <v>619</v>
      </c>
      <c r="I1354" s="1" t="s">
        <v>610</v>
      </c>
      <c r="J1354" s="7"/>
    </row>
    <row r="1355" spans="1:10" x14ac:dyDescent="0.25">
      <c r="A1355" s="1" t="s">
        <v>668</v>
      </c>
      <c r="B1355" s="1" t="s">
        <v>7</v>
      </c>
      <c r="C1355">
        <v>2018</v>
      </c>
      <c r="D1355">
        <v>0.75</v>
      </c>
      <c r="E1355">
        <v>1</v>
      </c>
      <c r="F1355" s="1" t="s">
        <v>10</v>
      </c>
      <c r="G1355" s="1" t="s">
        <v>618</v>
      </c>
      <c r="H1355" s="1" t="s">
        <v>619</v>
      </c>
      <c r="I1355" s="1" t="s">
        <v>608</v>
      </c>
      <c r="J1355" s="7"/>
    </row>
    <row r="1356" spans="1:10" x14ac:dyDescent="0.25">
      <c r="A1356" s="1" t="s">
        <v>188</v>
      </c>
      <c r="B1356" s="1" t="s">
        <v>133</v>
      </c>
      <c r="C1356">
        <v>1982</v>
      </c>
      <c r="D1356">
        <v>0.75</v>
      </c>
      <c r="E1356">
        <v>1</v>
      </c>
      <c r="F1356" s="1" t="s">
        <v>577</v>
      </c>
      <c r="G1356" s="1" t="s">
        <v>618</v>
      </c>
      <c r="H1356" s="1" t="s">
        <v>619</v>
      </c>
      <c r="I1356" s="1" t="s">
        <v>609</v>
      </c>
      <c r="J1356" s="7"/>
    </row>
    <row r="1357" spans="1:10" x14ac:dyDescent="0.25">
      <c r="A1357" s="1" t="s">
        <v>188</v>
      </c>
      <c r="B1357" s="1" t="s">
        <v>151</v>
      </c>
      <c r="C1357">
        <v>1986</v>
      </c>
      <c r="D1357">
        <v>0.75</v>
      </c>
      <c r="E1357">
        <v>5</v>
      </c>
      <c r="F1357" s="1" t="s">
        <v>13</v>
      </c>
      <c r="G1357" s="1" t="s">
        <v>618</v>
      </c>
      <c r="H1357" s="1" t="s">
        <v>619</v>
      </c>
      <c r="I1357" s="1" t="s">
        <v>609</v>
      </c>
      <c r="J1357" s="7"/>
    </row>
    <row r="1358" spans="1:10" x14ac:dyDescent="0.25">
      <c r="A1358" s="1" t="s">
        <v>188</v>
      </c>
      <c r="B1358" s="1" t="s">
        <v>151</v>
      </c>
      <c r="C1358">
        <v>1990</v>
      </c>
      <c r="D1358">
        <v>0.75</v>
      </c>
      <c r="E1358">
        <v>1</v>
      </c>
      <c r="F1358" s="1" t="s">
        <v>13</v>
      </c>
      <c r="G1358" s="1" t="s">
        <v>618</v>
      </c>
      <c r="H1358" s="1" t="s">
        <v>619</v>
      </c>
      <c r="I1358" s="1" t="s">
        <v>609</v>
      </c>
      <c r="J1358" s="7"/>
    </row>
    <row r="1359" spans="1:10" x14ac:dyDescent="0.25">
      <c r="A1359" s="1" t="s">
        <v>188</v>
      </c>
      <c r="B1359" s="1" t="s">
        <v>151</v>
      </c>
      <c r="C1359">
        <v>1990</v>
      </c>
      <c r="D1359">
        <v>0.75</v>
      </c>
      <c r="E1359">
        <v>1</v>
      </c>
      <c r="F1359" s="1" t="s">
        <v>13</v>
      </c>
      <c r="G1359" s="1" t="s">
        <v>618</v>
      </c>
      <c r="H1359" s="1" t="s">
        <v>619</v>
      </c>
      <c r="I1359" s="1" t="s">
        <v>609</v>
      </c>
      <c r="J1359" s="7"/>
    </row>
    <row r="1360" spans="1:10" x14ac:dyDescent="0.25">
      <c r="A1360" s="1" t="s">
        <v>188</v>
      </c>
      <c r="B1360" s="1" t="s">
        <v>151</v>
      </c>
      <c r="C1360">
        <v>1993</v>
      </c>
      <c r="D1360">
        <v>0.75</v>
      </c>
      <c r="E1360">
        <v>1</v>
      </c>
      <c r="F1360" s="1" t="s">
        <v>13</v>
      </c>
      <c r="G1360" s="1" t="s">
        <v>618</v>
      </c>
      <c r="H1360" s="1" t="s">
        <v>619</v>
      </c>
      <c r="I1360" s="1" t="s">
        <v>609</v>
      </c>
      <c r="J1360" s="7"/>
    </row>
    <row r="1361" spans="1:10" x14ac:dyDescent="0.25">
      <c r="A1361" s="1" t="s">
        <v>188</v>
      </c>
      <c r="B1361" s="1" t="s">
        <v>151</v>
      </c>
      <c r="C1361">
        <v>1993</v>
      </c>
      <c r="D1361">
        <v>0.75</v>
      </c>
      <c r="E1361">
        <v>1</v>
      </c>
      <c r="F1361" s="1" t="s">
        <v>13</v>
      </c>
      <c r="G1361" s="1" t="s">
        <v>618</v>
      </c>
      <c r="H1361" s="1" t="s">
        <v>619</v>
      </c>
      <c r="I1361" s="1" t="s">
        <v>609</v>
      </c>
      <c r="J1361" s="7"/>
    </row>
    <row r="1362" spans="1:10" x14ac:dyDescent="0.25">
      <c r="A1362" s="1" t="s">
        <v>188</v>
      </c>
      <c r="B1362" s="1" t="s">
        <v>151</v>
      </c>
      <c r="C1362">
        <v>2001</v>
      </c>
      <c r="D1362">
        <v>1.5</v>
      </c>
      <c r="E1362">
        <v>1</v>
      </c>
      <c r="F1362" s="1" t="s">
        <v>10</v>
      </c>
      <c r="G1362" s="1" t="s">
        <v>618</v>
      </c>
      <c r="H1362" s="1" t="s">
        <v>619</v>
      </c>
      <c r="I1362" s="1" t="s">
        <v>609</v>
      </c>
      <c r="J1362" s="7"/>
    </row>
    <row r="1363" spans="1:10" x14ac:dyDescent="0.25">
      <c r="A1363" s="1" t="s">
        <v>188</v>
      </c>
      <c r="B1363" s="1" t="s">
        <v>108</v>
      </c>
      <c r="C1363">
        <v>1990</v>
      </c>
      <c r="D1363">
        <v>0.75</v>
      </c>
      <c r="E1363">
        <v>4</v>
      </c>
      <c r="F1363" s="1" t="s">
        <v>10</v>
      </c>
      <c r="G1363" s="1" t="s">
        <v>618</v>
      </c>
      <c r="H1363" s="1" t="s">
        <v>619</v>
      </c>
      <c r="I1363" s="1" t="s">
        <v>609</v>
      </c>
      <c r="J1363" s="7"/>
    </row>
    <row r="1364" spans="1:10" x14ac:dyDescent="0.25">
      <c r="A1364" s="1" t="s">
        <v>188</v>
      </c>
      <c r="B1364" s="1" t="s">
        <v>29</v>
      </c>
      <c r="C1364">
        <v>1974</v>
      </c>
      <c r="D1364">
        <v>0.75</v>
      </c>
      <c r="E1364">
        <v>2</v>
      </c>
      <c r="F1364" s="1"/>
      <c r="G1364" s="1" t="s">
        <v>618</v>
      </c>
      <c r="H1364" s="1" t="s">
        <v>619</v>
      </c>
      <c r="I1364" s="1" t="s">
        <v>611</v>
      </c>
      <c r="J1364" s="7"/>
    </row>
    <row r="1365" spans="1:10" x14ac:dyDescent="0.25">
      <c r="A1365" s="1" t="s">
        <v>188</v>
      </c>
      <c r="B1365" s="1" t="s">
        <v>29</v>
      </c>
      <c r="C1365">
        <v>1976</v>
      </c>
      <c r="D1365">
        <v>0.75</v>
      </c>
      <c r="E1365">
        <v>3</v>
      </c>
      <c r="F1365" s="1" t="s">
        <v>13</v>
      </c>
      <c r="G1365" s="1" t="s">
        <v>618</v>
      </c>
      <c r="H1365" s="1" t="s">
        <v>619</v>
      </c>
      <c r="I1365" s="1" t="s">
        <v>609</v>
      </c>
      <c r="J1365" s="7"/>
    </row>
    <row r="1366" spans="1:10" x14ac:dyDescent="0.25">
      <c r="A1366" s="1" t="s">
        <v>240</v>
      </c>
      <c r="B1366" s="1" t="s">
        <v>241</v>
      </c>
      <c r="C1366">
        <v>2011</v>
      </c>
      <c r="D1366">
        <v>6</v>
      </c>
      <c r="E1366">
        <v>4</v>
      </c>
      <c r="F1366" s="1" t="s">
        <v>8</v>
      </c>
      <c r="G1366" s="1" t="s">
        <v>618</v>
      </c>
      <c r="H1366" s="1" t="s">
        <v>619</v>
      </c>
      <c r="I1366" s="1" t="s">
        <v>609</v>
      </c>
      <c r="J1366" s="7"/>
    </row>
    <row r="1367" spans="1:10" x14ac:dyDescent="0.25">
      <c r="A1367" s="1" t="s">
        <v>240</v>
      </c>
      <c r="B1367" s="1" t="s">
        <v>241</v>
      </c>
      <c r="C1367">
        <v>2016</v>
      </c>
      <c r="D1367">
        <v>0.75</v>
      </c>
      <c r="E1367">
        <v>6</v>
      </c>
      <c r="F1367" s="1" t="s">
        <v>8</v>
      </c>
      <c r="G1367" s="1" t="s">
        <v>618</v>
      </c>
      <c r="H1367" s="1" t="s">
        <v>619</v>
      </c>
      <c r="I1367" s="1" t="s">
        <v>609</v>
      </c>
      <c r="J1367" s="7"/>
    </row>
    <row r="1368" spans="1:10" x14ac:dyDescent="0.25">
      <c r="A1368" s="1" t="s">
        <v>240</v>
      </c>
      <c r="B1368" s="1" t="s">
        <v>241</v>
      </c>
      <c r="C1368">
        <v>2016</v>
      </c>
      <c r="D1368">
        <v>0.75</v>
      </c>
      <c r="E1368">
        <v>12</v>
      </c>
      <c r="F1368" s="1" t="s">
        <v>8</v>
      </c>
      <c r="G1368" s="1" t="s">
        <v>618</v>
      </c>
      <c r="H1368" s="1" t="s">
        <v>619</v>
      </c>
      <c r="I1368" s="1" t="s">
        <v>609</v>
      </c>
      <c r="J1368" s="7"/>
    </row>
    <row r="1369" spans="1:10" x14ac:dyDescent="0.25">
      <c r="A1369" s="1" t="s">
        <v>240</v>
      </c>
      <c r="B1369" s="1" t="s">
        <v>241</v>
      </c>
      <c r="C1369">
        <v>2016</v>
      </c>
      <c r="D1369">
        <v>1.5</v>
      </c>
      <c r="E1369">
        <v>12</v>
      </c>
      <c r="F1369" s="1" t="s">
        <v>8</v>
      </c>
      <c r="G1369" s="1" t="s">
        <v>618</v>
      </c>
      <c r="H1369" s="1" t="s">
        <v>619</v>
      </c>
      <c r="I1369" s="1" t="s">
        <v>609</v>
      </c>
      <c r="J1369" s="7"/>
    </row>
    <row r="1370" spans="1:10" x14ac:dyDescent="0.25">
      <c r="A1370" s="1" t="s">
        <v>240</v>
      </c>
      <c r="B1370" s="1" t="s">
        <v>241</v>
      </c>
      <c r="C1370">
        <v>2016</v>
      </c>
      <c r="D1370">
        <v>6</v>
      </c>
      <c r="E1370">
        <v>1</v>
      </c>
      <c r="F1370" s="1" t="s">
        <v>8</v>
      </c>
      <c r="G1370" s="1" t="s">
        <v>618</v>
      </c>
      <c r="H1370" s="1" t="s">
        <v>619</v>
      </c>
      <c r="I1370" s="1" t="s">
        <v>609</v>
      </c>
      <c r="J1370" s="7"/>
    </row>
    <row r="1371" spans="1:10" x14ac:dyDescent="0.25">
      <c r="A1371" s="1" t="s">
        <v>240</v>
      </c>
      <c r="B1371" s="1" t="s">
        <v>241</v>
      </c>
      <c r="C1371">
        <v>2016</v>
      </c>
      <c r="D1371">
        <v>9</v>
      </c>
      <c r="E1371">
        <v>1</v>
      </c>
      <c r="F1371" s="1" t="s">
        <v>8</v>
      </c>
      <c r="G1371" s="1" t="s">
        <v>618</v>
      </c>
      <c r="H1371" s="1" t="s">
        <v>619</v>
      </c>
      <c r="I1371" s="1" t="s">
        <v>609</v>
      </c>
      <c r="J1371" s="7"/>
    </row>
    <row r="1372" spans="1:10" x14ac:dyDescent="0.25">
      <c r="A1372" s="1" t="s">
        <v>364</v>
      </c>
      <c r="B1372" s="1" t="s">
        <v>29</v>
      </c>
      <c r="C1372">
        <v>1996</v>
      </c>
      <c r="D1372">
        <v>0.75</v>
      </c>
      <c r="E1372">
        <v>1</v>
      </c>
      <c r="F1372" s="1" t="s">
        <v>10</v>
      </c>
      <c r="G1372" s="1" t="s">
        <v>618</v>
      </c>
      <c r="H1372" s="1" t="s">
        <v>619</v>
      </c>
      <c r="I1372" s="1" t="s">
        <v>608</v>
      </c>
      <c r="J1372" s="7"/>
    </row>
    <row r="1373" spans="1:10" x14ac:dyDescent="0.25">
      <c r="A1373" s="1" t="s">
        <v>364</v>
      </c>
      <c r="B1373" s="1" t="s">
        <v>29</v>
      </c>
      <c r="C1373">
        <v>2002</v>
      </c>
      <c r="D1373">
        <v>0.75</v>
      </c>
      <c r="E1373">
        <v>1</v>
      </c>
      <c r="F1373" s="1" t="s">
        <v>10</v>
      </c>
      <c r="G1373" s="1" t="s">
        <v>618</v>
      </c>
      <c r="H1373" s="1" t="s">
        <v>619</v>
      </c>
      <c r="I1373" s="1" t="s">
        <v>608</v>
      </c>
      <c r="J1373" s="7"/>
    </row>
    <row r="1374" spans="1:10" x14ac:dyDescent="0.25">
      <c r="A1374" s="1" t="s">
        <v>364</v>
      </c>
      <c r="B1374" s="1" t="s">
        <v>29</v>
      </c>
      <c r="C1374">
        <v>2005</v>
      </c>
      <c r="D1374">
        <v>0.75</v>
      </c>
      <c r="E1374">
        <v>1</v>
      </c>
      <c r="F1374" s="1" t="s">
        <v>10</v>
      </c>
      <c r="G1374" s="1" t="s">
        <v>618</v>
      </c>
      <c r="H1374" s="1" t="s">
        <v>619</v>
      </c>
      <c r="I1374" s="1" t="s">
        <v>608</v>
      </c>
      <c r="J1374" s="7"/>
    </row>
    <row r="1375" spans="1:10" x14ac:dyDescent="0.25">
      <c r="A1375" s="1" t="s">
        <v>190</v>
      </c>
      <c r="B1375" s="1" t="s">
        <v>62</v>
      </c>
      <c r="C1375">
        <v>1978</v>
      </c>
      <c r="D1375">
        <v>0.75</v>
      </c>
      <c r="E1375">
        <v>1</v>
      </c>
      <c r="F1375" s="1" t="s">
        <v>10</v>
      </c>
      <c r="G1375" s="1" t="s">
        <v>618</v>
      </c>
      <c r="H1375" s="1" t="s">
        <v>619</v>
      </c>
      <c r="I1375" s="1" t="s">
        <v>609</v>
      </c>
      <c r="J1375" s="7"/>
    </row>
    <row r="1376" spans="1:10" x14ac:dyDescent="0.25">
      <c r="A1376" s="1" t="s">
        <v>190</v>
      </c>
      <c r="B1376" s="1" t="s">
        <v>27</v>
      </c>
      <c r="C1376">
        <v>1978</v>
      </c>
      <c r="D1376">
        <v>0.75</v>
      </c>
      <c r="E1376">
        <v>2</v>
      </c>
      <c r="F1376" s="1" t="s">
        <v>10</v>
      </c>
      <c r="G1376" s="1" t="s">
        <v>618</v>
      </c>
      <c r="H1376" s="1" t="s">
        <v>619</v>
      </c>
      <c r="I1376" s="1" t="s">
        <v>609</v>
      </c>
      <c r="J1376" s="7"/>
    </row>
    <row r="1377" spans="1:10" x14ac:dyDescent="0.25">
      <c r="A1377" s="1" t="s">
        <v>190</v>
      </c>
      <c r="B1377" s="1" t="s">
        <v>191</v>
      </c>
      <c r="C1377">
        <v>1971</v>
      </c>
      <c r="D1377">
        <v>0.75</v>
      </c>
      <c r="E1377">
        <v>1</v>
      </c>
      <c r="F1377" s="1" t="s">
        <v>10</v>
      </c>
      <c r="G1377" s="1" t="s">
        <v>618</v>
      </c>
      <c r="H1377" s="1" t="s">
        <v>619</v>
      </c>
      <c r="I1377" s="1" t="s">
        <v>609</v>
      </c>
      <c r="J1377" s="7"/>
    </row>
    <row r="1378" spans="1:10" x14ac:dyDescent="0.25">
      <c r="A1378" s="1" t="s">
        <v>190</v>
      </c>
      <c r="B1378" s="1" t="s">
        <v>182</v>
      </c>
      <c r="C1378">
        <v>1971</v>
      </c>
      <c r="D1378">
        <v>0.75</v>
      </c>
      <c r="E1378">
        <v>2</v>
      </c>
      <c r="F1378" s="1" t="s">
        <v>10</v>
      </c>
      <c r="G1378" s="1" t="s">
        <v>618</v>
      </c>
      <c r="H1378" s="1" t="s">
        <v>619</v>
      </c>
      <c r="I1378" s="1" t="s">
        <v>609</v>
      </c>
      <c r="J1378" s="7"/>
    </row>
    <row r="1379" spans="1:10" x14ac:dyDescent="0.25">
      <c r="A1379" s="1" t="s">
        <v>190</v>
      </c>
      <c r="B1379" s="1" t="s">
        <v>29</v>
      </c>
      <c r="C1379">
        <v>1971</v>
      </c>
      <c r="D1379">
        <v>0.75</v>
      </c>
      <c r="E1379">
        <v>1</v>
      </c>
      <c r="F1379" s="1" t="s">
        <v>10</v>
      </c>
      <c r="G1379" s="1" t="s">
        <v>618</v>
      </c>
      <c r="H1379" s="1" t="s">
        <v>619</v>
      </c>
      <c r="I1379" s="1" t="s">
        <v>609</v>
      </c>
      <c r="J1379" s="7"/>
    </row>
    <row r="1380" spans="1:10" x14ac:dyDescent="0.25">
      <c r="A1380" s="1" t="s">
        <v>205</v>
      </c>
      <c r="B1380" s="1" t="s">
        <v>41</v>
      </c>
      <c r="C1380">
        <v>2012</v>
      </c>
      <c r="D1380">
        <v>0.75</v>
      </c>
      <c r="E1380">
        <v>3</v>
      </c>
      <c r="F1380" s="1"/>
      <c r="G1380" s="1" t="s">
        <v>618</v>
      </c>
      <c r="H1380" s="1" t="s">
        <v>619</v>
      </c>
      <c r="I1380" s="1" t="s">
        <v>611</v>
      </c>
      <c r="J1380" s="7"/>
    </row>
    <row r="1381" spans="1:10" x14ac:dyDescent="0.25">
      <c r="A1381" s="1" t="s">
        <v>205</v>
      </c>
      <c r="B1381" s="1" t="s">
        <v>7</v>
      </c>
      <c r="C1381">
        <v>2018</v>
      </c>
      <c r="D1381">
        <v>0.75</v>
      </c>
      <c r="E1381">
        <v>1</v>
      </c>
      <c r="F1381" s="1" t="s">
        <v>8</v>
      </c>
      <c r="G1381" s="1" t="s">
        <v>618</v>
      </c>
      <c r="H1381" s="1" t="s">
        <v>619</v>
      </c>
      <c r="I1381" s="1" t="s">
        <v>608</v>
      </c>
      <c r="J1381" s="7"/>
    </row>
    <row r="1382" spans="1:10" x14ac:dyDescent="0.25">
      <c r="A1382" s="1" t="s">
        <v>205</v>
      </c>
      <c r="B1382" s="1" t="s">
        <v>251</v>
      </c>
      <c r="C1382">
        <v>2015</v>
      </c>
      <c r="D1382">
        <v>0.75</v>
      </c>
      <c r="E1382">
        <v>1</v>
      </c>
      <c r="F1382" s="1"/>
      <c r="G1382" s="1" t="s">
        <v>618</v>
      </c>
      <c r="H1382" s="1" t="s">
        <v>619</v>
      </c>
      <c r="I1382" s="1" t="s">
        <v>611</v>
      </c>
      <c r="J1382" s="7"/>
    </row>
    <row r="1383" spans="1:10" x14ac:dyDescent="0.25">
      <c r="A1383" s="1" t="s">
        <v>205</v>
      </c>
      <c r="B1383" s="1" t="s">
        <v>572</v>
      </c>
      <c r="C1383">
        <v>2006</v>
      </c>
      <c r="D1383">
        <v>0.75</v>
      </c>
      <c r="E1383">
        <v>1</v>
      </c>
      <c r="F1383" s="1"/>
      <c r="G1383" s="1" t="s">
        <v>618</v>
      </c>
      <c r="H1383" s="1" t="s">
        <v>619</v>
      </c>
      <c r="I1383" s="1" t="s">
        <v>611</v>
      </c>
      <c r="J1383" s="7"/>
    </row>
    <row r="1384" spans="1:10" x14ac:dyDescent="0.25">
      <c r="A1384" s="1" t="s">
        <v>205</v>
      </c>
      <c r="B1384" s="1" t="s">
        <v>658</v>
      </c>
      <c r="C1384">
        <v>2009</v>
      </c>
      <c r="D1384">
        <v>0.75</v>
      </c>
      <c r="E1384">
        <v>2</v>
      </c>
      <c r="F1384" s="1"/>
      <c r="G1384" s="1" t="s">
        <v>618</v>
      </c>
      <c r="H1384" s="1" t="s">
        <v>619</v>
      </c>
      <c r="I1384" s="1" t="s">
        <v>611</v>
      </c>
      <c r="J1384" s="7"/>
    </row>
    <row r="1385" spans="1:10" x14ac:dyDescent="0.25">
      <c r="A1385" s="1" t="s">
        <v>205</v>
      </c>
      <c r="B1385" s="1" t="s">
        <v>658</v>
      </c>
      <c r="C1385">
        <v>2018</v>
      </c>
      <c r="D1385">
        <v>0.75</v>
      </c>
      <c r="E1385">
        <v>3</v>
      </c>
      <c r="F1385" s="1"/>
      <c r="G1385" s="1" t="s">
        <v>618</v>
      </c>
      <c r="H1385" s="1" t="s">
        <v>619</v>
      </c>
      <c r="I1385" s="1" t="s">
        <v>611</v>
      </c>
      <c r="J1385" s="7"/>
    </row>
    <row r="1386" spans="1:10" x14ac:dyDescent="0.25">
      <c r="A1386" s="1" t="s">
        <v>205</v>
      </c>
      <c r="B1386" s="1" t="s">
        <v>95</v>
      </c>
      <c r="C1386">
        <v>2008</v>
      </c>
      <c r="D1386">
        <v>0.75</v>
      </c>
      <c r="E1386">
        <v>3</v>
      </c>
      <c r="F1386" s="1" t="s">
        <v>10</v>
      </c>
      <c r="G1386" s="1" t="s">
        <v>618</v>
      </c>
      <c r="H1386" s="1" t="s">
        <v>619</v>
      </c>
      <c r="I1386" s="1" t="s">
        <v>608</v>
      </c>
      <c r="J1386" s="7"/>
    </row>
    <row r="1387" spans="1:10" x14ac:dyDescent="0.25">
      <c r="A1387" s="1" t="s">
        <v>207</v>
      </c>
      <c r="B1387" s="1" t="s">
        <v>679</v>
      </c>
      <c r="C1387">
        <v>1959</v>
      </c>
      <c r="D1387">
        <v>0.75</v>
      </c>
      <c r="E1387">
        <v>1</v>
      </c>
      <c r="F1387" s="1"/>
      <c r="G1387" s="1" t="s">
        <v>618</v>
      </c>
      <c r="H1387" s="1" t="s">
        <v>619</v>
      </c>
      <c r="I1387" s="1" t="s">
        <v>611</v>
      </c>
      <c r="J1387" s="7"/>
    </row>
    <row r="1388" spans="1:10" x14ac:dyDescent="0.25">
      <c r="A1388" s="1" t="s">
        <v>207</v>
      </c>
      <c r="B1388" s="1" t="s">
        <v>679</v>
      </c>
      <c r="C1388">
        <v>1964</v>
      </c>
      <c r="D1388">
        <v>0.75</v>
      </c>
      <c r="E1388">
        <v>12</v>
      </c>
      <c r="F1388" s="1" t="s">
        <v>10</v>
      </c>
      <c r="G1388" s="1" t="s">
        <v>618</v>
      </c>
      <c r="H1388" s="1" t="s">
        <v>619</v>
      </c>
      <c r="I1388" s="1" t="s">
        <v>609</v>
      </c>
      <c r="J1388" s="7"/>
    </row>
    <row r="1389" spans="1:10" x14ac:dyDescent="0.25">
      <c r="A1389" s="1" t="s">
        <v>207</v>
      </c>
      <c r="B1389" s="1" t="s">
        <v>679</v>
      </c>
      <c r="C1389">
        <v>1971</v>
      </c>
      <c r="D1389">
        <v>0.75</v>
      </c>
      <c r="E1389">
        <v>1</v>
      </c>
      <c r="F1389" s="1"/>
      <c r="G1389" s="1" t="s">
        <v>618</v>
      </c>
      <c r="H1389" s="1" t="s">
        <v>619</v>
      </c>
      <c r="I1389" s="1" t="s">
        <v>611</v>
      </c>
      <c r="J1389" s="7"/>
    </row>
    <row r="1390" spans="1:10" x14ac:dyDescent="0.25">
      <c r="A1390" s="1" t="s">
        <v>207</v>
      </c>
      <c r="B1390" s="1" t="s">
        <v>679</v>
      </c>
      <c r="C1390">
        <v>1971</v>
      </c>
      <c r="D1390">
        <v>0.75</v>
      </c>
      <c r="E1390">
        <v>2</v>
      </c>
      <c r="F1390" s="1"/>
      <c r="G1390" s="1" t="s">
        <v>618</v>
      </c>
      <c r="H1390" s="1" t="s">
        <v>619</v>
      </c>
      <c r="I1390" s="1" t="s">
        <v>611</v>
      </c>
      <c r="J1390" s="7"/>
    </row>
    <row r="1391" spans="1:10" x14ac:dyDescent="0.25">
      <c r="A1391" s="1" t="s">
        <v>207</v>
      </c>
      <c r="B1391" s="1" t="s">
        <v>679</v>
      </c>
      <c r="C1391">
        <v>1971</v>
      </c>
      <c r="D1391">
        <v>0.75</v>
      </c>
      <c r="E1391">
        <v>5</v>
      </c>
      <c r="F1391" s="1" t="s">
        <v>13</v>
      </c>
      <c r="G1391" s="1" t="s">
        <v>618</v>
      </c>
      <c r="H1391" s="1" t="s">
        <v>619</v>
      </c>
      <c r="I1391" s="1" t="s">
        <v>609</v>
      </c>
      <c r="J1391" s="7"/>
    </row>
    <row r="1392" spans="1:10" x14ac:dyDescent="0.25">
      <c r="A1392" s="1" t="s">
        <v>207</v>
      </c>
      <c r="B1392" s="1" t="s">
        <v>679</v>
      </c>
      <c r="C1392">
        <v>1971</v>
      </c>
      <c r="D1392">
        <v>0.75</v>
      </c>
      <c r="E1392">
        <v>12</v>
      </c>
      <c r="F1392" s="1" t="s">
        <v>10</v>
      </c>
      <c r="G1392" s="1" t="s">
        <v>618</v>
      </c>
      <c r="H1392" s="1" t="s">
        <v>619</v>
      </c>
      <c r="I1392" s="1" t="s">
        <v>609</v>
      </c>
      <c r="J1392" s="7"/>
    </row>
    <row r="1393" spans="1:10" x14ac:dyDescent="0.25">
      <c r="A1393" s="1" t="s">
        <v>207</v>
      </c>
      <c r="B1393" s="1" t="s">
        <v>679</v>
      </c>
      <c r="C1393">
        <v>1971</v>
      </c>
      <c r="D1393">
        <v>1.5</v>
      </c>
      <c r="E1393">
        <v>2</v>
      </c>
      <c r="F1393" s="1" t="s">
        <v>13</v>
      </c>
      <c r="G1393" s="1" t="s">
        <v>618</v>
      </c>
      <c r="H1393" s="1" t="s">
        <v>619</v>
      </c>
      <c r="I1393" s="1" t="s">
        <v>609</v>
      </c>
      <c r="J1393" s="7"/>
    </row>
    <row r="1394" spans="1:10" x14ac:dyDescent="0.25">
      <c r="A1394" s="1" t="s">
        <v>207</v>
      </c>
      <c r="B1394" s="1" t="s">
        <v>679</v>
      </c>
      <c r="C1394">
        <v>1992</v>
      </c>
      <c r="D1394">
        <v>0.75</v>
      </c>
      <c r="E1394">
        <v>1</v>
      </c>
      <c r="F1394" s="1"/>
      <c r="G1394" s="1" t="s">
        <v>618</v>
      </c>
      <c r="H1394" s="1" t="s">
        <v>619</v>
      </c>
      <c r="I1394" s="1" t="s">
        <v>611</v>
      </c>
      <c r="J1394" s="7"/>
    </row>
    <row r="1395" spans="1:10" x14ac:dyDescent="0.25">
      <c r="A1395" s="1" t="s">
        <v>207</v>
      </c>
      <c r="B1395" s="1" t="s">
        <v>679</v>
      </c>
      <c r="C1395">
        <v>1994</v>
      </c>
      <c r="D1395">
        <v>0.75</v>
      </c>
      <c r="E1395">
        <v>10</v>
      </c>
      <c r="F1395" s="1"/>
      <c r="G1395" s="1" t="s">
        <v>618</v>
      </c>
      <c r="H1395" s="1" t="s">
        <v>619</v>
      </c>
      <c r="I1395" s="1" t="s">
        <v>611</v>
      </c>
      <c r="J1395" s="7"/>
    </row>
    <row r="1396" spans="1:10" x14ac:dyDescent="0.25">
      <c r="A1396" s="1" t="s">
        <v>207</v>
      </c>
      <c r="B1396" s="1" t="s">
        <v>679</v>
      </c>
      <c r="C1396">
        <v>1994</v>
      </c>
      <c r="D1396">
        <v>1.5</v>
      </c>
      <c r="E1396">
        <v>1</v>
      </c>
      <c r="F1396" s="1"/>
      <c r="G1396" s="1" t="s">
        <v>618</v>
      </c>
      <c r="H1396" s="1" t="s">
        <v>619</v>
      </c>
      <c r="I1396" s="1" t="s">
        <v>611</v>
      </c>
      <c r="J1396" s="7"/>
    </row>
    <row r="1397" spans="1:10" x14ac:dyDescent="0.25">
      <c r="A1397" s="1" t="s">
        <v>207</v>
      </c>
      <c r="B1397" s="1" t="s">
        <v>679</v>
      </c>
      <c r="C1397">
        <v>1998</v>
      </c>
      <c r="D1397">
        <v>0.75</v>
      </c>
      <c r="E1397">
        <v>2</v>
      </c>
      <c r="F1397" s="1"/>
      <c r="G1397" s="1" t="s">
        <v>618</v>
      </c>
      <c r="H1397" s="1" t="s">
        <v>619</v>
      </c>
      <c r="I1397" s="1" t="s">
        <v>611</v>
      </c>
      <c r="J1397" s="7"/>
    </row>
    <row r="1398" spans="1:10" x14ac:dyDescent="0.25">
      <c r="A1398" s="1" t="s">
        <v>207</v>
      </c>
      <c r="B1398" s="1" t="s">
        <v>679</v>
      </c>
      <c r="C1398">
        <v>1999</v>
      </c>
      <c r="D1398">
        <v>0.75</v>
      </c>
      <c r="E1398">
        <v>6</v>
      </c>
      <c r="F1398" s="1"/>
      <c r="G1398" s="1" t="s">
        <v>618</v>
      </c>
      <c r="H1398" s="1" t="s">
        <v>619</v>
      </c>
      <c r="I1398" s="1" t="s">
        <v>611</v>
      </c>
      <c r="J1398" s="7"/>
    </row>
    <row r="1399" spans="1:10" x14ac:dyDescent="0.25">
      <c r="A1399" s="1" t="s">
        <v>207</v>
      </c>
      <c r="B1399" s="1" t="s">
        <v>679</v>
      </c>
      <c r="C1399">
        <v>2006</v>
      </c>
      <c r="D1399">
        <v>0.75</v>
      </c>
      <c r="E1399">
        <v>3</v>
      </c>
      <c r="F1399" s="1"/>
      <c r="G1399" s="1" t="s">
        <v>618</v>
      </c>
      <c r="H1399" s="1" t="s">
        <v>619</v>
      </c>
      <c r="I1399" s="1" t="s">
        <v>611</v>
      </c>
      <c r="J1399" s="7"/>
    </row>
    <row r="1400" spans="1:10" x14ac:dyDescent="0.25">
      <c r="A1400" s="1" t="s">
        <v>207</v>
      </c>
      <c r="B1400" s="1" t="s">
        <v>679</v>
      </c>
      <c r="C1400">
        <v>2006</v>
      </c>
      <c r="D1400">
        <v>1.5</v>
      </c>
      <c r="E1400">
        <v>3</v>
      </c>
      <c r="F1400" s="1"/>
      <c r="G1400" s="1" t="s">
        <v>618</v>
      </c>
      <c r="H1400" s="1" t="s">
        <v>619</v>
      </c>
      <c r="I1400" s="1" t="s">
        <v>611</v>
      </c>
      <c r="J1400" s="7"/>
    </row>
    <row r="1401" spans="1:10" x14ac:dyDescent="0.25">
      <c r="A1401" s="1" t="s">
        <v>207</v>
      </c>
      <c r="B1401" s="1" t="s">
        <v>679</v>
      </c>
      <c r="C1401">
        <v>2009</v>
      </c>
      <c r="D1401">
        <v>0.75</v>
      </c>
      <c r="E1401">
        <v>6</v>
      </c>
      <c r="F1401" s="1"/>
      <c r="G1401" s="1" t="s">
        <v>618</v>
      </c>
      <c r="H1401" s="1" t="s">
        <v>619</v>
      </c>
      <c r="I1401" s="1" t="s">
        <v>611</v>
      </c>
      <c r="J1401" s="7"/>
    </row>
    <row r="1402" spans="1:10" x14ac:dyDescent="0.25">
      <c r="A1402" s="1" t="s">
        <v>207</v>
      </c>
      <c r="B1402" s="1" t="s">
        <v>679</v>
      </c>
      <c r="C1402">
        <v>2009</v>
      </c>
      <c r="D1402">
        <v>0.75</v>
      </c>
      <c r="E1402">
        <v>12</v>
      </c>
      <c r="F1402" s="1" t="s">
        <v>8</v>
      </c>
      <c r="G1402" s="1" t="s">
        <v>618</v>
      </c>
      <c r="H1402" s="1" t="s">
        <v>619</v>
      </c>
      <c r="I1402" s="1" t="s">
        <v>609</v>
      </c>
      <c r="J1402" s="7"/>
    </row>
    <row r="1403" spans="1:10" x14ac:dyDescent="0.25">
      <c r="A1403" s="1" t="s">
        <v>207</v>
      </c>
      <c r="B1403" s="1" t="s">
        <v>679</v>
      </c>
      <c r="C1403">
        <v>2010</v>
      </c>
      <c r="D1403">
        <v>0.75</v>
      </c>
      <c r="E1403">
        <v>3</v>
      </c>
      <c r="F1403" s="1"/>
      <c r="G1403" s="1" t="s">
        <v>618</v>
      </c>
      <c r="H1403" s="1" t="s">
        <v>619</v>
      </c>
      <c r="I1403" s="1" t="s">
        <v>611</v>
      </c>
      <c r="J1403" s="7"/>
    </row>
    <row r="1404" spans="1:10" x14ac:dyDescent="0.25">
      <c r="A1404" s="1" t="s">
        <v>207</v>
      </c>
      <c r="B1404" s="1" t="s">
        <v>679</v>
      </c>
      <c r="C1404">
        <v>2010</v>
      </c>
      <c r="D1404">
        <v>0.75</v>
      </c>
      <c r="E1404">
        <v>12</v>
      </c>
      <c r="F1404" s="1" t="s">
        <v>8</v>
      </c>
      <c r="G1404" s="1" t="s">
        <v>618</v>
      </c>
      <c r="H1404" s="1" t="s">
        <v>619</v>
      </c>
      <c r="I1404" s="1" t="s">
        <v>609</v>
      </c>
      <c r="J1404" s="7"/>
    </row>
    <row r="1405" spans="1:10" x14ac:dyDescent="0.25">
      <c r="A1405" s="1" t="s">
        <v>207</v>
      </c>
      <c r="B1405" s="1" t="s">
        <v>679</v>
      </c>
      <c r="C1405">
        <v>2010</v>
      </c>
      <c r="D1405">
        <v>0.75</v>
      </c>
      <c r="E1405">
        <v>12</v>
      </c>
      <c r="F1405" s="1" t="s">
        <v>8</v>
      </c>
      <c r="G1405" s="1" t="s">
        <v>618</v>
      </c>
      <c r="H1405" s="1" t="s">
        <v>619</v>
      </c>
      <c r="I1405" s="1" t="s">
        <v>609</v>
      </c>
      <c r="J1405" s="7"/>
    </row>
    <row r="1406" spans="1:10" x14ac:dyDescent="0.25">
      <c r="A1406" s="1" t="s">
        <v>210</v>
      </c>
      <c r="B1406" s="1" t="s">
        <v>116</v>
      </c>
      <c r="C1406">
        <v>1985</v>
      </c>
      <c r="D1406">
        <v>0.75</v>
      </c>
      <c r="E1406">
        <v>12</v>
      </c>
      <c r="F1406" s="1" t="s">
        <v>10</v>
      </c>
      <c r="G1406" s="1" t="s">
        <v>618</v>
      </c>
      <c r="H1406" s="1" t="s">
        <v>619</v>
      </c>
      <c r="I1406" s="1" t="s">
        <v>609</v>
      </c>
      <c r="J1406" s="7"/>
    </row>
    <row r="1407" spans="1:10" x14ac:dyDescent="0.25">
      <c r="A1407" s="1" t="s">
        <v>210</v>
      </c>
      <c r="B1407" s="1" t="s">
        <v>116</v>
      </c>
      <c r="C1407">
        <v>1999</v>
      </c>
      <c r="D1407">
        <v>0.75</v>
      </c>
      <c r="E1407">
        <v>2</v>
      </c>
      <c r="F1407" s="1"/>
      <c r="G1407" s="1" t="s">
        <v>618</v>
      </c>
      <c r="H1407" s="1" t="s">
        <v>619</v>
      </c>
      <c r="I1407" s="1" t="s">
        <v>611</v>
      </c>
      <c r="J1407" s="7"/>
    </row>
    <row r="1408" spans="1:10" x14ac:dyDescent="0.25">
      <c r="A1408" s="1" t="s">
        <v>210</v>
      </c>
      <c r="B1408" s="1" t="s">
        <v>116</v>
      </c>
      <c r="C1408">
        <v>1999</v>
      </c>
      <c r="D1408">
        <v>1.5</v>
      </c>
      <c r="E1408">
        <v>1</v>
      </c>
      <c r="F1408" s="1"/>
      <c r="G1408" s="1" t="s">
        <v>618</v>
      </c>
      <c r="H1408" s="1" t="s">
        <v>619</v>
      </c>
      <c r="I1408" s="1" t="s">
        <v>611</v>
      </c>
      <c r="J1408" s="7"/>
    </row>
    <row r="1409" spans="1:10" x14ac:dyDescent="0.25">
      <c r="A1409" s="1" t="s">
        <v>210</v>
      </c>
      <c r="B1409" s="1" t="s">
        <v>116</v>
      </c>
      <c r="C1409">
        <v>2004</v>
      </c>
      <c r="D1409">
        <v>0.75</v>
      </c>
      <c r="E1409">
        <v>1</v>
      </c>
      <c r="F1409" s="1"/>
      <c r="G1409" s="1" t="s">
        <v>618</v>
      </c>
      <c r="H1409" s="1" t="s">
        <v>619</v>
      </c>
      <c r="I1409" s="1" t="s">
        <v>611</v>
      </c>
      <c r="J1409" s="7"/>
    </row>
    <row r="1410" spans="1:10" x14ac:dyDescent="0.25">
      <c r="A1410" s="1" t="s">
        <v>210</v>
      </c>
      <c r="B1410" s="1" t="s">
        <v>116</v>
      </c>
      <c r="C1410">
        <v>2005</v>
      </c>
      <c r="D1410">
        <v>0.75</v>
      </c>
      <c r="E1410">
        <v>1</v>
      </c>
      <c r="F1410" s="1"/>
      <c r="G1410" s="1" t="s">
        <v>618</v>
      </c>
      <c r="H1410" s="1" t="s">
        <v>619</v>
      </c>
      <c r="I1410" s="1" t="s">
        <v>611</v>
      </c>
      <c r="J1410" s="7"/>
    </row>
    <row r="1411" spans="1:10" x14ac:dyDescent="0.25">
      <c r="A1411" s="1" t="s">
        <v>210</v>
      </c>
      <c r="B1411" s="1" t="s">
        <v>116</v>
      </c>
      <c r="C1411">
        <v>2005</v>
      </c>
      <c r="D1411">
        <v>0.75</v>
      </c>
      <c r="E1411">
        <v>3</v>
      </c>
      <c r="F1411" s="1" t="s">
        <v>65</v>
      </c>
      <c r="G1411" s="1" t="s">
        <v>618</v>
      </c>
      <c r="H1411" s="1" t="s">
        <v>619</v>
      </c>
      <c r="I1411" s="1" t="s">
        <v>608</v>
      </c>
      <c r="J1411" s="7"/>
    </row>
    <row r="1412" spans="1:10" x14ac:dyDescent="0.25">
      <c r="A1412" s="1" t="s">
        <v>210</v>
      </c>
      <c r="B1412" s="1" t="s">
        <v>116</v>
      </c>
      <c r="C1412">
        <v>2006</v>
      </c>
      <c r="D1412">
        <v>0.75</v>
      </c>
      <c r="E1412">
        <v>1</v>
      </c>
      <c r="F1412" s="1"/>
      <c r="G1412" s="1" t="s">
        <v>618</v>
      </c>
      <c r="H1412" s="1" t="s">
        <v>619</v>
      </c>
      <c r="I1412" s="1" t="s">
        <v>611</v>
      </c>
      <c r="J1412" s="7"/>
    </row>
    <row r="1413" spans="1:10" x14ac:dyDescent="0.25">
      <c r="A1413" s="1" t="s">
        <v>210</v>
      </c>
      <c r="B1413" s="1" t="s">
        <v>116</v>
      </c>
      <c r="C1413">
        <v>2006</v>
      </c>
      <c r="D1413">
        <v>0.75</v>
      </c>
      <c r="E1413">
        <v>6</v>
      </c>
      <c r="F1413" s="1"/>
      <c r="G1413" s="1" t="s">
        <v>618</v>
      </c>
      <c r="H1413" s="1" t="s">
        <v>619</v>
      </c>
      <c r="I1413" s="1" t="s">
        <v>611</v>
      </c>
      <c r="J1413" s="7"/>
    </row>
    <row r="1414" spans="1:10" x14ac:dyDescent="0.25">
      <c r="A1414" s="1" t="s">
        <v>210</v>
      </c>
      <c r="B1414" s="1" t="s">
        <v>116</v>
      </c>
      <c r="C1414">
        <v>2009</v>
      </c>
      <c r="D1414">
        <v>0.75</v>
      </c>
      <c r="E1414">
        <v>4</v>
      </c>
      <c r="F1414" s="1"/>
      <c r="G1414" s="1" t="s">
        <v>618</v>
      </c>
      <c r="H1414" s="1" t="s">
        <v>619</v>
      </c>
      <c r="I1414" s="1" t="s">
        <v>611</v>
      </c>
      <c r="J1414" s="7"/>
    </row>
    <row r="1415" spans="1:10" x14ac:dyDescent="0.25">
      <c r="A1415" s="1" t="s">
        <v>210</v>
      </c>
      <c r="B1415" s="1" t="s">
        <v>116</v>
      </c>
      <c r="C1415">
        <v>2009</v>
      </c>
      <c r="D1415">
        <v>0.75</v>
      </c>
      <c r="E1415">
        <v>7</v>
      </c>
      <c r="F1415" s="1"/>
      <c r="G1415" s="1" t="s">
        <v>618</v>
      </c>
      <c r="H1415" s="1" t="s">
        <v>619</v>
      </c>
      <c r="I1415" s="1" t="s">
        <v>611</v>
      </c>
      <c r="J1415" s="7"/>
    </row>
    <row r="1416" spans="1:10" x14ac:dyDescent="0.25">
      <c r="A1416" s="1" t="s">
        <v>210</v>
      </c>
      <c r="B1416" s="1" t="s">
        <v>116</v>
      </c>
      <c r="C1416">
        <v>2010</v>
      </c>
      <c r="D1416">
        <v>0.75</v>
      </c>
      <c r="E1416">
        <v>2</v>
      </c>
      <c r="F1416" s="1"/>
      <c r="G1416" s="1" t="s">
        <v>618</v>
      </c>
      <c r="H1416" s="1" t="s">
        <v>619</v>
      </c>
      <c r="I1416" s="1" t="s">
        <v>611</v>
      </c>
      <c r="J1416" s="7"/>
    </row>
    <row r="1417" spans="1:10" x14ac:dyDescent="0.25">
      <c r="A1417" s="1" t="s">
        <v>210</v>
      </c>
      <c r="B1417" s="1" t="s">
        <v>116</v>
      </c>
      <c r="C1417">
        <v>2010</v>
      </c>
      <c r="D1417">
        <v>0.75</v>
      </c>
      <c r="E1417">
        <v>4</v>
      </c>
      <c r="F1417" s="1"/>
      <c r="G1417" s="1" t="s">
        <v>618</v>
      </c>
      <c r="H1417" s="1" t="s">
        <v>619</v>
      </c>
      <c r="I1417" s="1" t="s">
        <v>611</v>
      </c>
      <c r="J1417" s="7"/>
    </row>
    <row r="1418" spans="1:10" x14ac:dyDescent="0.25">
      <c r="A1418" s="1" t="s">
        <v>210</v>
      </c>
      <c r="B1418" s="1" t="s">
        <v>116</v>
      </c>
      <c r="C1418">
        <v>2012</v>
      </c>
      <c r="D1418">
        <v>0.75</v>
      </c>
      <c r="E1418">
        <v>12</v>
      </c>
      <c r="F1418" s="1" t="s">
        <v>8</v>
      </c>
      <c r="G1418" s="1" t="s">
        <v>618</v>
      </c>
      <c r="H1418" s="1" t="s">
        <v>619</v>
      </c>
      <c r="I1418" s="1" t="s">
        <v>609</v>
      </c>
      <c r="J1418" s="7"/>
    </row>
    <row r="1419" spans="1:10" x14ac:dyDescent="0.25">
      <c r="A1419" s="1" t="s">
        <v>210</v>
      </c>
      <c r="B1419" s="1" t="s">
        <v>116</v>
      </c>
      <c r="C1419">
        <v>2013</v>
      </c>
      <c r="D1419">
        <v>0.75</v>
      </c>
      <c r="E1419">
        <v>6</v>
      </c>
      <c r="F1419" s="1"/>
      <c r="G1419" s="1" t="s">
        <v>618</v>
      </c>
      <c r="H1419" s="1" t="s">
        <v>619</v>
      </c>
      <c r="I1419" s="1" t="s">
        <v>611</v>
      </c>
      <c r="J1419" s="7"/>
    </row>
    <row r="1420" spans="1:10" x14ac:dyDescent="0.25">
      <c r="A1420" s="1" t="s">
        <v>210</v>
      </c>
      <c r="B1420" s="1" t="s">
        <v>116</v>
      </c>
      <c r="C1420">
        <v>2014</v>
      </c>
      <c r="D1420">
        <v>0.75</v>
      </c>
      <c r="E1420">
        <v>12</v>
      </c>
      <c r="F1420" s="1" t="s">
        <v>8</v>
      </c>
      <c r="G1420" s="1" t="s">
        <v>618</v>
      </c>
      <c r="H1420" s="1" t="s">
        <v>619</v>
      </c>
      <c r="I1420" s="1" t="s">
        <v>609</v>
      </c>
      <c r="J1420" s="7"/>
    </row>
    <row r="1421" spans="1:10" x14ac:dyDescent="0.25">
      <c r="A1421" s="1" t="s">
        <v>210</v>
      </c>
      <c r="B1421" s="1" t="s">
        <v>116</v>
      </c>
      <c r="C1421">
        <v>2014</v>
      </c>
      <c r="D1421">
        <v>1.5</v>
      </c>
      <c r="E1421">
        <v>2</v>
      </c>
      <c r="F1421" s="1" t="s">
        <v>8</v>
      </c>
      <c r="G1421" s="1" t="s">
        <v>618</v>
      </c>
      <c r="H1421" s="1" t="s">
        <v>619</v>
      </c>
      <c r="I1421" s="1" t="s">
        <v>609</v>
      </c>
      <c r="J1421" s="7"/>
    </row>
    <row r="1422" spans="1:10" x14ac:dyDescent="0.25">
      <c r="A1422" s="1" t="s">
        <v>210</v>
      </c>
      <c r="B1422" s="1" t="s">
        <v>116</v>
      </c>
      <c r="C1422">
        <v>2015</v>
      </c>
      <c r="D1422">
        <v>0.75</v>
      </c>
      <c r="E1422">
        <v>3</v>
      </c>
      <c r="F1422" s="1" t="s">
        <v>8</v>
      </c>
      <c r="G1422" s="1" t="s">
        <v>618</v>
      </c>
      <c r="H1422" s="1" t="s">
        <v>619</v>
      </c>
      <c r="I1422" s="1" t="s">
        <v>609</v>
      </c>
      <c r="J1422" s="7"/>
    </row>
    <row r="1423" spans="1:10" x14ac:dyDescent="0.25">
      <c r="A1423" s="1" t="s">
        <v>210</v>
      </c>
      <c r="B1423" s="1" t="s">
        <v>116</v>
      </c>
      <c r="C1423">
        <v>2015</v>
      </c>
      <c r="D1423">
        <v>0.75</v>
      </c>
      <c r="E1423">
        <v>12</v>
      </c>
      <c r="F1423" s="1" t="s">
        <v>8</v>
      </c>
      <c r="G1423" s="1" t="s">
        <v>618</v>
      </c>
      <c r="H1423" s="1" t="s">
        <v>619</v>
      </c>
      <c r="I1423" s="1" t="s">
        <v>609</v>
      </c>
      <c r="J1423" s="7"/>
    </row>
    <row r="1424" spans="1:10" x14ac:dyDescent="0.25">
      <c r="A1424" s="1" t="s">
        <v>210</v>
      </c>
      <c r="B1424" s="1" t="s">
        <v>116</v>
      </c>
      <c r="C1424">
        <v>2016</v>
      </c>
      <c r="D1424">
        <v>0.75</v>
      </c>
      <c r="E1424">
        <v>3</v>
      </c>
      <c r="F1424" s="1" t="s">
        <v>8</v>
      </c>
      <c r="G1424" s="1" t="s">
        <v>618</v>
      </c>
      <c r="H1424" s="1" t="s">
        <v>619</v>
      </c>
      <c r="I1424" s="1" t="s">
        <v>609</v>
      </c>
      <c r="J1424" s="7"/>
    </row>
    <row r="1425" spans="1:10" x14ac:dyDescent="0.25">
      <c r="A1425" s="1" t="s">
        <v>210</v>
      </c>
      <c r="B1425" s="1" t="s">
        <v>116</v>
      </c>
      <c r="C1425">
        <v>2016</v>
      </c>
      <c r="D1425">
        <v>0.75</v>
      </c>
      <c r="E1425">
        <v>6</v>
      </c>
      <c r="F1425" s="1"/>
      <c r="G1425" s="1" t="s">
        <v>618</v>
      </c>
      <c r="H1425" s="1" t="s">
        <v>619</v>
      </c>
      <c r="I1425" s="1" t="s">
        <v>611</v>
      </c>
      <c r="J1425" s="7"/>
    </row>
    <row r="1426" spans="1:10" x14ac:dyDescent="0.25">
      <c r="A1426" s="1" t="s">
        <v>210</v>
      </c>
      <c r="B1426" s="1" t="s">
        <v>116</v>
      </c>
      <c r="C1426">
        <v>2017</v>
      </c>
      <c r="D1426">
        <v>0.75</v>
      </c>
      <c r="E1426">
        <v>6</v>
      </c>
      <c r="F1426" s="1" t="s">
        <v>65</v>
      </c>
      <c r="G1426" s="1" t="s">
        <v>618</v>
      </c>
      <c r="H1426" s="1" t="s">
        <v>619</v>
      </c>
      <c r="I1426" s="1" t="s">
        <v>609</v>
      </c>
      <c r="J1426" s="7"/>
    </row>
    <row r="1427" spans="1:10" x14ac:dyDescent="0.25">
      <c r="A1427" s="1" t="s">
        <v>210</v>
      </c>
      <c r="B1427" s="1" t="s">
        <v>116</v>
      </c>
      <c r="C1427">
        <v>2017</v>
      </c>
      <c r="D1427">
        <v>0.75</v>
      </c>
      <c r="E1427">
        <v>12</v>
      </c>
      <c r="F1427" s="1" t="s">
        <v>65</v>
      </c>
      <c r="G1427" s="1" t="s">
        <v>618</v>
      </c>
      <c r="H1427" s="1" t="s">
        <v>619</v>
      </c>
      <c r="I1427" s="1" t="s">
        <v>608</v>
      </c>
      <c r="J1427" s="7"/>
    </row>
    <row r="1428" spans="1:10" x14ac:dyDescent="0.25">
      <c r="A1428" s="1" t="s">
        <v>210</v>
      </c>
      <c r="B1428" s="1" t="s">
        <v>116</v>
      </c>
      <c r="C1428">
        <v>2017</v>
      </c>
      <c r="D1428">
        <v>1.5</v>
      </c>
      <c r="E1428">
        <v>1</v>
      </c>
      <c r="F1428" s="1" t="s">
        <v>65</v>
      </c>
      <c r="G1428" s="1" t="s">
        <v>618</v>
      </c>
      <c r="H1428" s="1" t="s">
        <v>619</v>
      </c>
      <c r="I1428" s="1" t="s">
        <v>609</v>
      </c>
      <c r="J1428" s="7"/>
    </row>
    <row r="1429" spans="1:10" x14ac:dyDescent="0.25">
      <c r="A1429" s="1" t="s">
        <v>210</v>
      </c>
      <c r="B1429" s="1" t="s">
        <v>116</v>
      </c>
      <c r="C1429">
        <v>2018</v>
      </c>
      <c r="D1429">
        <v>0.75</v>
      </c>
      <c r="E1429">
        <v>3</v>
      </c>
      <c r="F1429" s="1" t="s">
        <v>65</v>
      </c>
      <c r="G1429" s="1" t="s">
        <v>618</v>
      </c>
      <c r="H1429" s="1" t="s">
        <v>619</v>
      </c>
      <c r="I1429" s="1" t="s">
        <v>608</v>
      </c>
      <c r="J1429" s="7"/>
    </row>
    <row r="1430" spans="1:10" x14ac:dyDescent="0.25">
      <c r="A1430" s="1" t="s">
        <v>210</v>
      </c>
      <c r="B1430" s="1" t="s">
        <v>116</v>
      </c>
      <c r="C1430">
        <v>2018</v>
      </c>
      <c r="D1430">
        <v>1.5</v>
      </c>
      <c r="E1430">
        <v>1</v>
      </c>
      <c r="F1430" s="1" t="s">
        <v>65</v>
      </c>
      <c r="G1430" s="1" t="s">
        <v>618</v>
      </c>
      <c r="H1430" s="1" t="s">
        <v>619</v>
      </c>
      <c r="I1430" s="1" t="s">
        <v>608</v>
      </c>
      <c r="J1430" s="7"/>
    </row>
    <row r="1431" spans="1:10" x14ac:dyDescent="0.25">
      <c r="A1431" s="1" t="s">
        <v>210</v>
      </c>
      <c r="B1431" s="1" t="s">
        <v>158</v>
      </c>
      <c r="C1431">
        <v>2012</v>
      </c>
      <c r="D1431">
        <v>0.75</v>
      </c>
      <c r="E1431">
        <v>12</v>
      </c>
      <c r="F1431" s="1" t="s">
        <v>8</v>
      </c>
      <c r="G1431" s="1" t="s">
        <v>618</v>
      </c>
      <c r="H1431" s="1" t="s">
        <v>619</v>
      </c>
      <c r="I1431" s="1" t="s">
        <v>609</v>
      </c>
      <c r="J1431" s="7"/>
    </row>
    <row r="1432" spans="1:10" x14ac:dyDescent="0.25">
      <c r="A1432" s="1" t="s">
        <v>210</v>
      </c>
      <c r="B1432" s="1" t="s">
        <v>158</v>
      </c>
      <c r="C1432">
        <v>2014</v>
      </c>
      <c r="D1432">
        <v>1.5</v>
      </c>
      <c r="E1432">
        <v>1</v>
      </c>
      <c r="F1432" s="1" t="s">
        <v>8</v>
      </c>
      <c r="G1432" s="1" t="s">
        <v>618</v>
      </c>
      <c r="H1432" s="1" t="s">
        <v>619</v>
      </c>
      <c r="I1432" s="1" t="s">
        <v>609</v>
      </c>
      <c r="J1432" s="7"/>
    </row>
    <row r="1433" spans="1:10" x14ac:dyDescent="0.25">
      <c r="A1433" s="1" t="s">
        <v>210</v>
      </c>
      <c r="B1433" s="1" t="s">
        <v>158</v>
      </c>
      <c r="C1433">
        <v>2015</v>
      </c>
      <c r="D1433">
        <v>0.75</v>
      </c>
      <c r="E1433">
        <v>3</v>
      </c>
      <c r="F1433" s="1" t="s">
        <v>8</v>
      </c>
      <c r="G1433" s="1" t="s">
        <v>618</v>
      </c>
      <c r="H1433" s="1" t="s">
        <v>619</v>
      </c>
      <c r="I1433" s="1" t="s">
        <v>609</v>
      </c>
      <c r="J1433" s="7"/>
    </row>
    <row r="1434" spans="1:10" x14ac:dyDescent="0.25">
      <c r="A1434" s="1" t="s">
        <v>210</v>
      </c>
      <c r="B1434" s="1" t="s">
        <v>158</v>
      </c>
      <c r="C1434">
        <v>2016</v>
      </c>
      <c r="D1434">
        <v>0.75</v>
      </c>
      <c r="E1434">
        <v>3</v>
      </c>
      <c r="F1434" s="1" t="s">
        <v>8</v>
      </c>
      <c r="G1434" s="1" t="s">
        <v>618</v>
      </c>
      <c r="H1434" s="1" t="s">
        <v>619</v>
      </c>
      <c r="I1434" s="1" t="s">
        <v>609</v>
      </c>
      <c r="J1434" s="7"/>
    </row>
    <row r="1435" spans="1:10" x14ac:dyDescent="0.25">
      <c r="A1435" s="1" t="s">
        <v>210</v>
      </c>
      <c r="B1435" s="1" t="s">
        <v>158</v>
      </c>
      <c r="C1435">
        <v>2016</v>
      </c>
      <c r="D1435">
        <v>0.75</v>
      </c>
      <c r="E1435">
        <v>3</v>
      </c>
      <c r="F1435" s="1" t="s">
        <v>8</v>
      </c>
      <c r="G1435" s="1" t="s">
        <v>618</v>
      </c>
      <c r="H1435" s="1" t="s">
        <v>619</v>
      </c>
      <c r="I1435" s="1" t="s">
        <v>609</v>
      </c>
      <c r="J1435" s="7"/>
    </row>
    <row r="1436" spans="1:10" x14ac:dyDescent="0.25">
      <c r="A1436" s="1" t="s">
        <v>210</v>
      </c>
      <c r="B1436" s="1" t="s">
        <v>158</v>
      </c>
      <c r="C1436">
        <v>2017</v>
      </c>
      <c r="D1436">
        <v>0.75</v>
      </c>
      <c r="E1436">
        <v>6</v>
      </c>
      <c r="F1436" s="1" t="s">
        <v>65</v>
      </c>
      <c r="G1436" s="1" t="s">
        <v>618</v>
      </c>
      <c r="H1436" s="1" t="s">
        <v>619</v>
      </c>
      <c r="I1436" s="1" t="s">
        <v>609</v>
      </c>
      <c r="J1436" s="7"/>
    </row>
    <row r="1437" spans="1:10" x14ac:dyDescent="0.25">
      <c r="A1437" s="1" t="s">
        <v>210</v>
      </c>
      <c r="B1437" s="1" t="s">
        <v>158</v>
      </c>
      <c r="C1437">
        <v>2017</v>
      </c>
      <c r="D1437">
        <v>3</v>
      </c>
      <c r="E1437">
        <v>1</v>
      </c>
      <c r="F1437" s="1" t="s">
        <v>65</v>
      </c>
      <c r="G1437" s="1" t="s">
        <v>618</v>
      </c>
      <c r="H1437" s="1" t="s">
        <v>619</v>
      </c>
      <c r="I1437" s="1" t="s">
        <v>609</v>
      </c>
      <c r="J1437" s="7"/>
    </row>
    <row r="1438" spans="1:10" x14ac:dyDescent="0.25">
      <c r="A1438" s="1" t="s">
        <v>210</v>
      </c>
      <c r="B1438" s="1" t="s">
        <v>158</v>
      </c>
      <c r="C1438">
        <v>2018</v>
      </c>
      <c r="D1438">
        <v>0.75</v>
      </c>
      <c r="E1438">
        <v>3</v>
      </c>
      <c r="F1438" s="1" t="s">
        <v>65</v>
      </c>
      <c r="G1438" s="1" t="s">
        <v>618</v>
      </c>
      <c r="H1438" s="1" t="s">
        <v>619</v>
      </c>
      <c r="I1438" s="1" t="s">
        <v>608</v>
      </c>
      <c r="J1438" s="7"/>
    </row>
    <row r="1439" spans="1:10" x14ac:dyDescent="0.25">
      <c r="A1439" s="1" t="s">
        <v>210</v>
      </c>
      <c r="B1439" s="1" t="s">
        <v>158</v>
      </c>
      <c r="C1439">
        <v>2018</v>
      </c>
      <c r="D1439">
        <v>1.5</v>
      </c>
      <c r="E1439">
        <v>1</v>
      </c>
      <c r="F1439" s="1" t="s">
        <v>65</v>
      </c>
      <c r="G1439" s="1" t="s">
        <v>618</v>
      </c>
      <c r="H1439" s="1" t="s">
        <v>619</v>
      </c>
      <c r="I1439" s="1" t="s">
        <v>608</v>
      </c>
      <c r="J1439" s="7"/>
    </row>
    <row r="1440" spans="1:10" x14ac:dyDescent="0.25">
      <c r="A1440" s="1" t="s">
        <v>210</v>
      </c>
      <c r="B1440" s="1" t="s">
        <v>117</v>
      </c>
      <c r="C1440">
        <v>1989</v>
      </c>
      <c r="D1440">
        <v>0.75</v>
      </c>
      <c r="E1440">
        <v>1</v>
      </c>
      <c r="F1440" s="1"/>
      <c r="G1440" s="1" t="s">
        <v>618</v>
      </c>
      <c r="H1440" s="1" t="s">
        <v>619</v>
      </c>
      <c r="I1440" s="1" t="s">
        <v>611</v>
      </c>
      <c r="J1440" s="7"/>
    </row>
    <row r="1441" spans="1:10" x14ac:dyDescent="0.25">
      <c r="A1441" s="1" t="s">
        <v>210</v>
      </c>
      <c r="B1441" s="1" t="s">
        <v>117</v>
      </c>
      <c r="C1441">
        <v>1999</v>
      </c>
      <c r="D1441">
        <v>0.75</v>
      </c>
      <c r="E1441">
        <v>1</v>
      </c>
      <c r="F1441" s="1"/>
      <c r="G1441" s="1" t="s">
        <v>618</v>
      </c>
      <c r="H1441" s="1" t="s">
        <v>619</v>
      </c>
      <c r="I1441" s="1" t="s">
        <v>611</v>
      </c>
      <c r="J1441" s="7"/>
    </row>
    <row r="1442" spans="1:10" x14ac:dyDescent="0.25">
      <c r="A1442" s="1" t="s">
        <v>210</v>
      </c>
      <c r="B1442" s="1" t="s">
        <v>117</v>
      </c>
      <c r="C1442">
        <v>2001</v>
      </c>
      <c r="D1442">
        <v>0.75</v>
      </c>
      <c r="E1442">
        <v>3</v>
      </c>
      <c r="F1442" s="1"/>
      <c r="G1442" s="1" t="s">
        <v>618</v>
      </c>
      <c r="H1442" s="1" t="s">
        <v>619</v>
      </c>
      <c r="I1442" s="1" t="s">
        <v>611</v>
      </c>
      <c r="J1442" s="7"/>
    </row>
    <row r="1443" spans="1:10" x14ac:dyDescent="0.25">
      <c r="A1443" s="1" t="s">
        <v>210</v>
      </c>
      <c r="B1443" s="1" t="s">
        <v>117</v>
      </c>
      <c r="C1443">
        <v>2002</v>
      </c>
      <c r="D1443">
        <v>0.75</v>
      </c>
      <c r="E1443">
        <v>3</v>
      </c>
      <c r="F1443" s="1"/>
      <c r="G1443" s="1" t="s">
        <v>618</v>
      </c>
      <c r="H1443" s="1" t="s">
        <v>619</v>
      </c>
      <c r="I1443" s="1" t="s">
        <v>611</v>
      </c>
      <c r="J1443" s="7"/>
    </row>
    <row r="1444" spans="1:10" x14ac:dyDescent="0.25">
      <c r="A1444" s="1" t="s">
        <v>210</v>
      </c>
      <c r="B1444" s="1" t="s">
        <v>117</v>
      </c>
      <c r="C1444">
        <v>2005</v>
      </c>
      <c r="D1444">
        <v>0.75</v>
      </c>
      <c r="E1444">
        <v>1</v>
      </c>
      <c r="F1444" s="1"/>
      <c r="G1444" s="1" t="s">
        <v>618</v>
      </c>
      <c r="H1444" s="1" t="s">
        <v>619</v>
      </c>
      <c r="I1444" s="1" t="s">
        <v>611</v>
      </c>
      <c r="J1444" s="7"/>
    </row>
    <row r="1445" spans="1:10" x14ac:dyDescent="0.25">
      <c r="A1445" s="1" t="s">
        <v>210</v>
      </c>
      <c r="B1445" s="1" t="s">
        <v>117</v>
      </c>
      <c r="C1445">
        <v>2005</v>
      </c>
      <c r="D1445">
        <v>0.75</v>
      </c>
      <c r="E1445">
        <v>2</v>
      </c>
      <c r="F1445" s="1"/>
      <c r="G1445" s="1" t="s">
        <v>618</v>
      </c>
      <c r="H1445" s="1" t="s">
        <v>619</v>
      </c>
      <c r="I1445" s="1" t="s">
        <v>611</v>
      </c>
      <c r="J1445" s="7"/>
    </row>
    <row r="1446" spans="1:10" x14ac:dyDescent="0.25">
      <c r="A1446" s="1" t="s">
        <v>210</v>
      </c>
      <c r="B1446" s="1" t="s">
        <v>117</v>
      </c>
      <c r="C1446">
        <v>2006</v>
      </c>
      <c r="D1446">
        <v>0.75</v>
      </c>
      <c r="E1446">
        <v>3</v>
      </c>
      <c r="F1446" s="1"/>
      <c r="G1446" s="1" t="s">
        <v>618</v>
      </c>
      <c r="H1446" s="1" t="s">
        <v>619</v>
      </c>
      <c r="I1446" s="1" t="s">
        <v>611</v>
      </c>
      <c r="J1446" s="7"/>
    </row>
    <row r="1447" spans="1:10" x14ac:dyDescent="0.25">
      <c r="A1447" s="1" t="s">
        <v>210</v>
      </c>
      <c r="B1447" s="1" t="s">
        <v>117</v>
      </c>
      <c r="C1447">
        <v>2007</v>
      </c>
      <c r="D1447">
        <v>0.75</v>
      </c>
      <c r="E1447">
        <v>4</v>
      </c>
      <c r="F1447" s="1"/>
      <c r="G1447" s="1" t="s">
        <v>618</v>
      </c>
      <c r="H1447" s="1" t="s">
        <v>619</v>
      </c>
      <c r="I1447" s="1" t="s">
        <v>611</v>
      </c>
      <c r="J1447" s="7"/>
    </row>
    <row r="1448" spans="1:10" x14ac:dyDescent="0.25">
      <c r="A1448" s="1" t="s">
        <v>210</v>
      </c>
      <c r="B1448" s="1" t="s">
        <v>117</v>
      </c>
      <c r="C1448">
        <v>2009</v>
      </c>
      <c r="D1448">
        <v>0.75</v>
      </c>
      <c r="E1448">
        <v>12</v>
      </c>
      <c r="F1448" s="1"/>
      <c r="G1448" s="1" t="s">
        <v>618</v>
      </c>
      <c r="H1448" s="1" t="s">
        <v>619</v>
      </c>
      <c r="I1448" s="1" t="s">
        <v>611</v>
      </c>
      <c r="J1448" s="7"/>
    </row>
    <row r="1449" spans="1:10" x14ac:dyDescent="0.25">
      <c r="A1449" s="1" t="s">
        <v>210</v>
      </c>
      <c r="B1449" s="1" t="s">
        <v>117</v>
      </c>
      <c r="C1449">
        <v>2010</v>
      </c>
      <c r="D1449">
        <v>0.75</v>
      </c>
      <c r="E1449">
        <v>5</v>
      </c>
      <c r="F1449" s="1"/>
      <c r="G1449" s="1" t="s">
        <v>618</v>
      </c>
      <c r="H1449" s="1" t="s">
        <v>619</v>
      </c>
      <c r="I1449" s="1" t="s">
        <v>611</v>
      </c>
      <c r="J1449" s="7"/>
    </row>
    <row r="1450" spans="1:10" x14ac:dyDescent="0.25">
      <c r="A1450" s="1" t="s">
        <v>210</v>
      </c>
      <c r="B1450" s="1" t="s">
        <v>117</v>
      </c>
      <c r="C1450">
        <v>2014</v>
      </c>
      <c r="D1450">
        <v>0.75</v>
      </c>
      <c r="E1450">
        <v>3</v>
      </c>
      <c r="F1450" s="1" t="s">
        <v>8</v>
      </c>
      <c r="G1450" s="1" t="s">
        <v>618</v>
      </c>
      <c r="H1450" s="1" t="s">
        <v>619</v>
      </c>
      <c r="I1450" s="1" t="s">
        <v>609</v>
      </c>
      <c r="J1450" s="7"/>
    </row>
    <row r="1451" spans="1:10" x14ac:dyDescent="0.25">
      <c r="A1451" s="1" t="s">
        <v>210</v>
      </c>
      <c r="B1451" s="1" t="s">
        <v>117</v>
      </c>
      <c r="C1451">
        <v>2014</v>
      </c>
      <c r="D1451">
        <v>0.75</v>
      </c>
      <c r="E1451">
        <v>12</v>
      </c>
      <c r="F1451" s="1" t="s">
        <v>8</v>
      </c>
      <c r="G1451" s="1" t="s">
        <v>618</v>
      </c>
      <c r="H1451" s="1" t="s">
        <v>619</v>
      </c>
      <c r="I1451" s="1" t="s">
        <v>609</v>
      </c>
      <c r="J1451" s="7"/>
    </row>
    <row r="1452" spans="1:10" x14ac:dyDescent="0.25">
      <c r="A1452" s="1" t="s">
        <v>210</v>
      </c>
      <c r="B1452" s="1" t="s">
        <v>117</v>
      </c>
      <c r="C1452">
        <v>2015</v>
      </c>
      <c r="D1452">
        <v>0.75</v>
      </c>
      <c r="E1452">
        <v>12</v>
      </c>
      <c r="F1452" s="1" t="s">
        <v>8</v>
      </c>
      <c r="G1452" s="1" t="s">
        <v>618</v>
      </c>
      <c r="H1452" s="1" t="s">
        <v>619</v>
      </c>
      <c r="I1452" s="1" t="s">
        <v>609</v>
      </c>
      <c r="J1452" s="7"/>
    </row>
    <row r="1453" spans="1:10" x14ac:dyDescent="0.25">
      <c r="A1453" s="1" t="s">
        <v>210</v>
      </c>
      <c r="B1453" s="1" t="s">
        <v>117</v>
      </c>
      <c r="C1453">
        <v>2016</v>
      </c>
      <c r="D1453">
        <v>0.75</v>
      </c>
      <c r="E1453">
        <v>3</v>
      </c>
      <c r="F1453" s="1" t="s">
        <v>8</v>
      </c>
      <c r="G1453" s="1" t="s">
        <v>618</v>
      </c>
      <c r="H1453" s="1" t="s">
        <v>619</v>
      </c>
      <c r="I1453" s="1" t="s">
        <v>609</v>
      </c>
      <c r="J1453" s="7"/>
    </row>
    <row r="1454" spans="1:10" x14ac:dyDescent="0.25">
      <c r="A1454" s="1" t="s">
        <v>210</v>
      </c>
      <c r="B1454" s="1" t="s">
        <v>117</v>
      </c>
      <c r="C1454">
        <v>2016</v>
      </c>
      <c r="D1454">
        <v>0.75</v>
      </c>
      <c r="E1454">
        <v>3</v>
      </c>
      <c r="F1454" s="1" t="s">
        <v>8</v>
      </c>
      <c r="G1454" s="1" t="s">
        <v>618</v>
      </c>
      <c r="H1454" s="1" t="s">
        <v>619</v>
      </c>
      <c r="I1454" s="1" t="s">
        <v>609</v>
      </c>
      <c r="J1454" s="7"/>
    </row>
    <row r="1455" spans="1:10" x14ac:dyDescent="0.25">
      <c r="A1455" s="1" t="s">
        <v>210</v>
      </c>
      <c r="B1455" s="1" t="s">
        <v>117</v>
      </c>
      <c r="C1455">
        <v>2016</v>
      </c>
      <c r="D1455">
        <v>0.75</v>
      </c>
      <c r="E1455">
        <v>6</v>
      </c>
      <c r="F1455" s="1"/>
      <c r="G1455" s="1" t="s">
        <v>618</v>
      </c>
      <c r="H1455" s="1" t="s">
        <v>619</v>
      </c>
      <c r="I1455" s="1" t="s">
        <v>611</v>
      </c>
      <c r="J1455" s="7"/>
    </row>
    <row r="1456" spans="1:10" x14ac:dyDescent="0.25">
      <c r="A1456" s="1" t="s">
        <v>210</v>
      </c>
      <c r="B1456" s="1" t="s">
        <v>117</v>
      </c>
      <c r="C1456">
        <v>2017</v>
      </c>
      <c r="D1456">
        <v>0.75</v>
      </c>
      <c r="E1456">
        <v>6</v>
      </c>
      <c r="F1456" s="1" t="s">
        <v>65</v>
      </c>
      <c r="G1456" s="1" t="s">
        <v>618</v>
      </c>
      <c r="H1456" s="1" t="s">
        <v>619</v>
      </c>
      <c r="I1456" s="1" t="s">
        <v>609</v>
      </c>
      <c r="J1456" s="7"/>
    </row>
    <row r="1457" spans="1:10" x14ac:dyDescent="0.25">
      <c r="A1457" s="1" t="s">
        <v>210</v>
      </c>
      <c r="B1457" s="1" t="s">
        <v>117</v>
      </c>
      <c r="C1457">
        <v>2017</v>
      </c>
      <c r="D1457">
        <v>0.75</v>
      </c>
      <c r="E1457">
        <v>12</v>
      </c>
      <c r="F1457" s="1" t="s">
        <v>65</v>
      </c>
      <c r="G1457" s="1" t="s">
        <v>618</v>
      </c>
      <c r="H1457" s="1" t="s">
        <v>619</v>
      </c>
      <c r="I1457" s="1" t="s">
        <v>608</v>
      </c>
      <c r="J1457" s="7"/>
    </row>
    <row r="1458" spans="1:10" x14ac:dyDescent="0.25">
      <c r="A1458" s="1" t="s">
        <v>210</v>
      </c>
      <c r="B1458" s="1" t="s">
        <v>117</v>
      </c>
      <c r="C1458">
        <v>2017</v>
      </c>
      <c r="D1458">
        <v>1.5</v>
      </c>
      <c r="E1458">
        <v>1</v>
      </c>
      <c r="F1458" s="1" t="s">
        <v>65</v>
      </c>
      <c r="G1458" s="1" t="s">
        <v>618</v>
      </c>
      <c r="H1458" s="1" t="s">
        <v>619</v>
      </c>
      <c r="I1458" s="1" t="s">
        <v>609</v>
      </c>
      <c r="J1458" s="7"/>
    </row>
    <row r="1459" spans="1:10" x14ac:dyDescent="0.25">
      <c r="A1459" s="1" t="s">
        <v>210</v>
      </c>
      <c r="B1459" s="1" t="s">
        <v>117</v>
      </c>
      <c r="C1459">
        <v>2018</v>
      </c>
      <c r="D1459">
        <v>0.75</v>
      </c>
      <c r="E1459">
        <v>3</v>
      </c>
      <c r="F1459" s="1" t="s">
        <v>65</v>
      </c>
      <c r="G1459" s="1" t="s">
        <v>618</v>
      </c>
      <c r="H1459" s="1" t="s">
        <v>619</v>
      </c>
      <c r="I1459" s="1" t="s">
        <v>608</v>
      </c>
      <c r="J1459" s="7"/>
    </row>
    <row r="1460" spans="1:10" x14ac:dyDescent="0.25">
      <c r="A1460" s="1" t="s">
        <v>210</v>
      </c>
      <c r="B1460" s="1" t="s">
        <v>117</v>
      </c>
      <c r="C1460">
        <v>2018</v>
      </c>
      <c r="D1460">
        <v>1.5</v>
      </c>
      <c r="E1460">
        <v>1</v>
      </c>
      <c r="F1460" s="1" t="s">
        <v>65</v>
      </c>
      <c r="G1460" s="1" t="s">
        <v>618</v>
      </c>
      <c r="H1460" s="1" t="s">
        <v>619</v>
      </c>
      <c r="I1460" s="1" t="s">
        <v>608</v>
      </c>
      <c r="J1460" s="7"/>
    </row>
    <row r="1461" spans="1:10" x14ac:dyDescent="0.25">
      <c r="A1461" s="1" t="s">
        <v>210</v>
      </c>
      <c r="B1461" s="1" t="s">
        <v>212</v>
      </c>
      <c r="C1461">
        <v>2002</v>
      </c>
      <c r="D1461">
        <v>0.75</v>
      </c>
      <c r="E1461">
        <v>1</v>
      </c>
      <c r="F1461" s="1"/>
      <c r="G1461" s="1" t="s">
        <v>618</v>
      </c>
      <c r="H1461" s="1" t="s">
        <v>619</v>
      </c>
      <c r="I1461" s="1" t="s">
        <v>611</v>
      </c>
      <c r="J1461" s="7"/>
    </row>
    <row r="1462" spans="1:10" x14ac:dyDescent="0.25">
      <c r="A1462" s="1" t="s">
        <v>210</v>
      </c>
      <c r="B1462" s="1" t="s">
        <v>212</v>
      </c>
      <c r="C1462">
        <v>2016</v>
      </c>
      <c r="D1462">
        <v>0.75</v>
      </c>
      <c r="E1462">
        <v>6</v>
      </c>
      <c r="F1462" s="1" t="s">
        <v>8</v>
      </c>
      <c r="G1462" s="1" t="s">
        <v>618</v>
      </c>
      <c r="H1462" s="1" t="s">
        <v>619</v>
      </c>
      <c r="I1462" s="1" t="s">
        <v>609</v>
      </c>
      <c r="J1462" s="7"/>
    </row>
    <row r="1463" spans="1:10" x14ac:dyDescent="0.25">
      <c r="A1463" s="1" t="s">
        <v>210</v>
      </c>
      <c r="B1463" s="1" t="s">
        <v>212</v>
      </c>
      <c r="C1463">
        <v>2017</v>
      </c>
      <c r="D1463">
        <v>0.75</v>
      </c>
      <c r="E1463">
        <v>12</v>
      </c>
      <c r="F1463" s="1" t="s">
        <v>65</v>
      </c>
      <c r="G1463" s="1" t="s">
        <v>618</v>
      </c>
      <c r="H1463" s="1" t="s">
        <v>619</v>
      </c>
      <c r="I1463" s="1" t="s">
        <v>609</v>
      </c>
      <c r="J1463" s="7"/>
    </row>
    <row r="1464" spans="1:10" x14ac:dyDescent="0.25">
      <c r="A1464" s="1" t="s">
        <v>210</v>
      </c>
      <c r="B1464" s="1" t="s">
        <v>212</v>
      </c>
      <c r="C1464">
        <v>2018</v>
      </c>
      <c r="D1464">
        <v>0.75</v>
      </c>
      <c r="E1464">
        <v>12</v>
      </c>
      <c r="F1464" s="1" t="s">
        <v>65</v>
      </c>
      <c r="G1464" s="1" t="s">
        <v>618</v>
      </c>
      <c r="H1464" s="1" t="s">
        <v>619</v>
      </c>
      <c r="I1464" s="1" t="s">
        <v>608</v>
      </c>
      <c r="J1464" s="7"/>
    </row>
    <row r="1465" spans="1:10" x14ac:dyDescent="0.25">
      <c r="A1465" s="1" t="s">
        <v>210</v>
      </c>
      <c r="B1465" s="1" t="s">
        <v>212</v>
      </c>
      <c r="C1465">
        <v>2018</v>
      </c>
      <c r="D1465">
        <v>0.75</v>
      </c>
      <c r="E1465">
        <v>12</v>
      </c>
      <c r="F1465" s="1" t="s">
        <v>8</v>
      </c>
      <c r="G1465" s="1" t="s">
        <v>618</v>
      </c>
      <c r="H1465" s="1" t="s">
        <v>619</v>
      </c>
      <c r="I1465" s="1" t="s">
        <v>608</v>
      </c>
      <c r="J1465" s="7"/>
    </row>
    <row r="1466" spans="1:10" x14ac:dyDescent="0.25">
      <c r="A1466" s="1" t="s">
        <v>210</v>
      </c>
      <c r="B1466" s="1" t="s">
        <v>212</v>
      </c>
      <c r="C1466">
        <v>2018</v>
      </c>
      <c r="D1466">
        <v>0.75</v>
      </c>
      <c r="E1466">
        <v>12</v>
      </c>
      <c r="F1466" s="1" t="s">
        <v>10</v>
      </c>
      <c r="G1466" s="1" t="s">
        <v>618</v>
      </c>
      <c r="H1466" s="1" t="s">
        <v>619</v>
      </c>
      <c r="I1466" s="1" t="s">
        <v>608</v>
      </c>
      <c r="J1466" s="7"/>
    </row>
    <row r="1467" spans="1:10" x14ac:dyDescent="0.25">
      <c r="A1467" s="1" t="s">
        <v>210</v>
      </c>
      <c r="B1467" s="1" t="s">
        <v>212</v>
      </c>
      <c r="C1467">
        <v>2018</v>
      </c>
      <c r="D1467">
        <v>1.5</v>
      </c>
      <c r="E1467">
        <v>3</v>
      </c>
      <c r="F1467" s="1" t="s">
        <v>65</v>
      </c>
      <c r="G1467" s="1" t="s">
        <v>618</v>
      </c>
      <c r="H1467" s="1" t="s">
        <v>619</v>
      </c>
      <c r="I1467" s="1" t="s">
        <v>608</v>
      </c>
      <c r="J1467" s="7"/>
    </row>
    <row r="1468" spans="1:10" x14ac:dyDescent="0.25">
      <c r="A1468" s="1" t="s">
        <v>210</v>
      </c>
      <c r="B1468" s="1" t="s">
        <v>7</v>
      </c>
      <c r="C1468">
        <v>1996</v>
      </c>
      <c r="D1468">
        <v>0.75</v>
      </c>
      <c r="E1468">
        <v>1</v>
      </c>
      <c r="F1468" s="1" t="s">
        <v>10</v>
      </c>
      <c r="G1468" s="1" t="s">
        <v>618</v>
      </c>
      <c r="H1468" s="1" t="s">
        <v>619</v>
      </c>
      <c r="I1468" s="1" t="s">
        <v>609</v>
      </c>
      <c r="J1468" s="7"/>
    </row>
    <row r="1469" spans="1:10" x14ac:dyDescent="0.25">
      <c r="A1469" s="1" t="s">
        <v>210</v>
      </c>
      <c r="B1469" s="1" t="s">
        <v>7</v>
      </c>
      <c r="C1469">
        <v>1997</v>
      </c>
      <c r="D1469">
        <v>0.75</v>
      </c>
      <c r="E1469">
        <v>1</v>
      </c>
      <c r="F1469" s="1" t="s">
        <v>10</v>
      </c>
      <c r="G1469" s="1" t="s">
        <v>618</v>
      </c>
      <c r="H1469" s="1" t="s">
        <v>619</v>
      </c>
      <c r="I1469" s="1" t="s">
        <v>609</v>
      </c>
      <c r="J1469" s="7"/>
    </row>
    <row r="1470" spans="1:10" x14ac:dyDescent="0.25">
      <c r="A1470" s="1" t="s">
        <v>210</v>
      </c>
      <c r="B1470" s="1" t="s">
        <v>7</v>
      </c>
      <c r="C1470">
        <v>1997</v>
      </c>
      <c r="D1470">
        <v>0.75</v>
      </c>
      <c r="E1470">
        <v>2</v>
      </c>
      <c r="F1470" s="1" t="s">
        <v>10</v>
      </c>
      <c r="G1470" s="1" t="s">
        <v>618</v>
      </c>
      <c r="H1470" s="1" t="s">
        <v>619</v>
      </c>
      <c r="I1470" s="1" t="s">
        <v>609</v>
      </c>
      <c r="J1470" s="7"/>
    </row>
    <row r="1471" spans="1:10" x14ac:dyDescent="0.25">
      <c r="A1471" s="1" t="s">
        <v>210</v>
      </c>
      <c r="B1471" s="1" t="s">
        <v>7</v>
      </c>
      <c r="C1471">
        <v>1998</v>
      </c>
      <c r="D1471">
        <v>0.75</v>
      </c>
      <c r="E1471">
        <v>1</v>
      </c>
      <c r="F1471" s="1" t="s">
        <v>10</v>
      </c>
      <c r="G1471" s="1" t="s">
        <v>618</v>
      </c>
      <c r="H1471" s="1" t="s">
        <v>619</v>
      </c>
      <c r="I1471" s="1" t="s">
        <v>609</v>
      </c>
      <c r="J1471" s="7"/>
    </row>
    <row r="1472" spans="1:10" x14ac:dyDescent="0.25">
      <c r="A1472" s="1" t="s">
        <v>210</v>
      </c>
      <c r="B1472" s="1" t="s">
        <v>7</v>
      </c>
      <c r="C1472">
        <v>2002</v>
      </c>
      <c r="D1472">
        <v>0.75</v>
      </c>
      <c r="E1472">
        <v>1</v>
      </c>
      <c r="F1472" s="1" t="s">
        <v>10</v>
      </c>
      <c r="G1472" s="1" t="s">
        <v>618</v>
      </c>
      <c r="H1472" s="1" t="s">
        <v>619</v>
      </c>
      <c r="I1472" s="1" t="s">
        <v>609</v>
      </c>
      <c r="J1472" s="7"/>
    </row>
    <row r="1473" spans="1:10" x14ac:dyDescent="0.25">
      <c r="A1473" s="1" t="s">
        <v>210</v>
      </c>
      <c r="B1473" s="1" t="s">
        <v>7</v>
      </c>
      <c r="C1473">
        <v>2002</v>
      </c>
      <c r="D1473">
        <v>0.75</v>
      </c>
      <c r="E1473">
        <v>1</v>
      </c>
      <c r="F1473" s="1" t="s">
        <v>10</v>
      </c>
      <c r="G1473" s="1" t="s">
        <v>618</v>
      </c>
      <c r="H1473" s="1" t="s">
        <v>619</v>
      </c>
      <c r="I1473" s="1" t="s">
        <v>609</v>
      </c>
      <c r="J1473" s="7"/>
    </row>
    <row r="1474" spans="1:10" x14ac:dyDescent="0.25">
      <c r="A1474" s="1" t="s">
        <v>210</v>
      </c>
      <c r="B1474" s="1" t="s">
        <v>7</v>
      </c>
      <c r="C1474">
        <v>2003</v>
      </c>
      <c r="D1474">
        <v>0.75</v>
      </c>
      <c r="E1474">
        <v>2</v>
      </c>
      <c r="F1474" s="1" t="s">
        <v>65</v>
      </c>
      <c r="G1474" s="1" t="s">
        <v>618</v>
      </c>
      <c r="H1474" s="1" t="s">
        <v>619</v>
      </c>
      <c r="I1474" s="1" t="s">
        <v>608</v>
      </c>
      <c r="J1474" s="7"/>
    </row>
    <row r="1475" spans="1:10" x14ac:dyDescent="0.25">
      <c r="A1475" s="1" t="s">
        <v>210</v>
      </c>
      <c r="B1475" s="1" t="s">
        <v>7</v>
      </c>
      <c r="C1475">
        <v>2004</v>
      </c>
      <c r="D1475">
        <v>0.75</v>
      </c>
      <c r="E1475">
        <v>1</v>
      </c>
      <c r="F1475" s="1" t="s">
        <v>10</v>
      </c>
      <c r="G1475" s="1" t="s">
        <v>618</v>
      </c>
      <c r="H1475" s="1" t="s">
        <v>619</v>
      </c>
      <c r="I1475" s="1" t="s">
        <v>609</v>
      </c>
      <c r="J1475" s="7"/>
    </row>
    <row r="1476" spans="1:10" x14ac:dyDescent="0.25">
      <c r="A1476" s="1" t="s">
        <v>210</v>
      </c>
      <c r="B1476" s="1" t="s">
        <v>7</v>
      </c>
      <c r="C1476">
        <v>2009</v>
      </c>
      <c r="D1476">
        <v>0.75</v>
      </c>
      <c r="E1476">
        <v>3</v>
      </c>
      <c r="F1476" s="1" t="s">
        <v>8</v>
      </c>
      <c r="G1476" s="1" t="s">
        <v>618</v>
      </c>
      <c r="H1476" s="1" t="s">
        <v>619</v>
      </c>
      <c r="I1476" s="1" t="s">
        <v>609</v>
      </c>
      <c r="J1476" s="7"/>
    </row>
    <row r="1477" spans="1:10" x14ac:dyDescent="0.25">
      <c r="A1477" s="1" t="s">
        <v>210</v>
      </c>
      <c r="B1477" s="1" t="s">
        <v>7</v>
      </c>
      <c r="C1477">
        <v>2017</v>
      </c>
      <c r="D1477">
        <v>0.75</v>
      </c>
      <c r="E1477">
        <v>1</v>
      </c>
      <c r="F1477" s="1" t="s">
        <v>8</v>
      </c>
      <c r="G1477" s="1" t="s">
        <v>618</v>
      </c>
      <c r="H1477" s="1" t="s">
        <v>619</v>
      </c>
      <c r="I1477" s="1" t="s">
        <v>609</v>
      </c>
      <c r="J1477" s="7"/>
    </row>
    <row r="1478" spans="1:10" x14ac:dyDescent="0.25">
      <c r="A1478" s="1" t="s">
        <v>210</v>
      </c>
      <c r="B1478" s="1" t="s">
        <v>213</v>
      </c>
      <c r="C1478">
        <v>1999</v>
      </c>
      <c r="D1478">
        <v>0.75</v>
      </c>
      <c r="E1478">
        <v>1</v>
      </c>
      <c r="F1478" s="1"/>
      <c r="G1478" s="1" t="s">
        <v>618</v>
      </c>
      <c r="H1478" s="1" t="s">
        <v>619</v>
      </c>
      <c r="I1478" s="1" t="s">
        <v>611</v>
      </c>
      <c r="J1478" s="7"/>
    </row>
    <row r="1479" spans="1:10" x14ac:dyDescent="0.25">
      <c r="A1479" s="1" t="s">
        <v>210</v>
      </c>
      <c r="B1479" s="1" t="s">
        <v>213</v>
      </c>
      <c r="C1479">
        <v>2010</v>
      </c>
      <c r="D1479">
        <v>0.75</v>
      </c>
      <c r="E1479">
        <v>6</v>
      </c>
      <c r="F1479" s="1" t="s">
        <v>10</v>
      </c>
      <c r="G1479" s="1" t="s">
        <v>618</v>
      </c>
      <c r="H1479" s="1" t="s">
        <v>619</v>
      </c>
      <c r="I1479" s="1" t="s">
        <v>608</v>
      </c>
      <c r="J1479" s="7"/>
    </row>
    <row r="1480" spans="1:10" x14ac:dyDescent="0.25">
      <c r="A1480" s="1" t="s">
        <v>210</v>
      </c>
      <c r="B1480" s="1" t="s">
        <v>213</v>
      </c>
      <c r="C1480">
        <v>2016</v>
      </c>
      <c r="D1480">
        <v>0.75</v>
      </c>
      <c r="E1480">
        <v>6</v>
      </c>
      <c r="F1480" s="1" t="s">
        <v>8</v>
      </c>
      <c r="G1480" s="1" t="s">
        <v>618</v>
      </c>
      <c r="H1480" s="1" t="s">
        <v>619</v>
      </c>
      <c r="I1480" s="1" t="s">
        <v>609</v>
      </c>
      <c r="J1480" s="7"/>
    </row>
    <row r="1481" spans="1:10" x14ac:dyDescent="0.25">
      <c r="A1481" s="1" t="s">
        <v>210</v>
      </c>
      <c r="B1481" s="1" t="s">
        <v>213</v>
      </c>
      <c r="C1481">
        <v>2017</v>
      </c>
      <c r="D1481">
        <v>0.75</v>
      </c>
      <c r="E1481">
        <v>6</v>
      </c>
      <c r="F1481" s="1" t="s">
        <v>65</v>
      </c>
      <c r="G1481" s="1" t="s">
        <v>618</v>
      </c>
      <c r="H1481" s="1" t="s">
        <v>619</v>
      </c>
      <c r="I1481" s="1" t="s">
        <v>609</v>
      </c>
      <c r="J1481" s="7"/>
    </row>
    <row r="1482" spans="1:10" x14ac:dyDescent="0.25">
      <c r="A1482" s="1" t="s">
        <v>210</v>
      </c>
      <c r="B1482" s="1" t="s">
        <v>213</v>
      </c>
      <c r="C1482">
        <v>2018</v>
      </c>
      <c r="D1482">
        <v>0.75</v>
      </c>
      <c r="E1482">
        <v>6</v>
      </c>
      <c r="F1482" s="1" t="s">
        <v>65</v>
      </c>
      <c r="G1482" s="1" t="s">
        <v>618</v>
      </c>
      <c r="H1482" s="1" t="s">
        <v>619</v>
      </c>
      <c r="I1482" s="1" t="s">
        <v>608</v>
      </c>
      <c r="J1482" s="7"/>
    </row>
    <row r="1483" spans="1:10" x14ac:dyDescent="0.25">
      <c r="A1483" s="1" t="s">
        <v>210</v>
      </c>
      <c r="B1483" s="1" t="s">
        <v>49</v>
      </c>
      <c r="C1483">
        <v>1999</v>
      </c>
      <c r="D1483">
        <v>0.75</v>
      </c>
      <c r="E1483">
        <v>7</v>
      </c>
      <c r="F1483" s="1"/>
      <c r="G1483" s="1" t="s">
        <v>618</v>
      </c>
      <c r="H1483" s="1" t="s">
        <v>619</v>
      </c>
      <c r="I1483" s="1" t="s">
        <v>611</v>
      </c>
      <c r="J1483" s="7"/>
    </row>
    <row r="1484" spans="1:10" x14ac:dyDescent="0.25">
      <c r="A1484" s="1" t="s">
        <v>210</v>
      </c>
      <c r="B1484" s="1" t="s">
        <v>49</v>
      </c>
      <c r="C1484">
        <v>2010</v>
      </c>
      <c r="D1484">
        <v>0.75</v>
      </c>
      <c r="E1484">
        <v>6</v>
      </c>
      <c r="F1484" s="1" t="s">
        <v>10</v>
      </c>
      <c r="G1484" s="1" t="s">
        <v>618</v>
      </c>
      <c r="H1484" s="1" t="s">
        <v>619</v>
      </c>
      <c r="I1484" s="1" t="s">
        <v>608</v>
      </c>
      <c r="J1484" s="7"/>
    </row>
    <row r="1485" spans="1:10" x14ac:dyDescent="0.25">
      <c r="A1485" s="1" t="s">
        <v>210</v>
      </c>
      <c r="B1485" s="1" t="s">
        <v>49</v>
      </c>
      <c r="C1485">
        <v>2015</v>
      </c>
      <c r="D1485">
        <v>0.75</v>
      </c>
      <c r="E1485">
        <v>6</v>
      </c>
      <c r="F1485" s="1" t="s">
        <v>8</v>
      </c>
      <c r="G1485" s="1" t="s">
        <v>618</v>
      </c>
      <c r="H1485" s="1" t="s">
        <v>619</v>
      </c>
      <c r="I1485" s="1" t="s">
        <v>609</v>
      </c>
      <c r="J1485" s="7"/>
    </row>
    <row r="1486" spans="1:10" x14ac:dyDescent="0.25">
      <c r="A1486" s="1" t="s">
        <v>210</v>
      </c>
      <c r="B1486" s="1" t="s">
        <v>49</v>
      </c>
      <c r="C1486">
        <v>2016</v>
      </c>
      <c r="D1486">
        <v>0.75</v>
      </c>
      <c r="E1486">
        <v>6</v>
      </c>
      <c r="F1486" s="1" t="s">
        <v>8</v>
      </c>
      <c r="G1486" s="1" t="s">
        <v>618</v>
      </c>
      <c r="H1486" s="1" t="s">
        <v>619</v>
      </c>
      <c r="I1486" s="1" t="s">
        <v>609</v>
      </c>
      <c r="J1486" s="7"/>
    </row>
    <row r="1487" spans="1:10" x14ac:dyDescent="0.25">
      <c r="A1487" s="1" t="s">
        <v>210</v>
      </c>
      <c r="B1487" s="1" t="s">
        <v>49</v>
      </c>
      <c r="C1487">
        <v>2016</v>
      </c>
      <c r="D1487">
        <v>0.75</v>
      </c>
      <c r="E1487">
        <v>12</v>
      </c>
      <c r="F1487" s="1" t="s">
        <v>8</v>
      </c>
      <c r="G1487" s="1" t="s">
        <v>618</v>
      </c>
      <c r="H1487" s="1" t="s">
        <v>619</v>
      </c>
      <c r="I1487" s="1" t="s">
        <v>609</v>
      </c>
      <c r="J1487" s="7"/>
    </row>
    <row r="1488" spans="1:10" x14ac:dyDescent="0.25">
      <c r="A1488" s="1" t="s">
        <v>210</v>
      </c>
      <c r="B1488" s="1" t="s">
        <v>49</v>
      </c>
      <c r="C1488">
        <v>2016</v>
      </c>
      <c r="D1488">
        <v>3</v>
      </c>
      <c r="E1488">
        <v>1</v>
      </c>
      <c r="F1488" s="1" t="s">
        <v>8</v>
      </c>
      <c r="G1488" s="1" t="s">
        <v>618</v>
      </c>
      <c r="H1488" s="1" t="s">
        <v>619</v>
      </c>
      <c r="I1488" s="1" t="s">
        <v>609</v>
      </c>
      <c r="J1488" s="7"/>
    </row>
    <row r="1489" spans="1:10" x14ac:dyDescent="0.25">
      <c r="A1489" s="1" t="s">
        <v>210</v>
      </c>
      <c r="B1489" s="1" t="s">
        <v>49</v>
      </c>
      <c r="C1489">
        <v>2017</v>
      </c>
      <c r="D1489">
        <v>0.75</v>
      </c>
      <c r="E1489">
        <v>6</v>
      </c>
      <c r="F1489" s="1" t="s">
        <v>8</v>
      </c>
      <c r="G1489" s="1" t="s">
        <v>618</v>
      </c>
      <c r="H1489" s="1" t="s">
        <v>619</v>
      </c>
      <c r="I1489" s="1" t="s">
        <v>609</v>
      </c>
      <c r="J1489" s="7"/>
    </row>
    <row r="1490" spans="1:10" x14ac:dyDescent="0.25">
      <c r="A1490" s="1" t="s">
        <v>210</v>
      </c>
      <c r="B1490" s="1" t="s">
        <v>49</v>
      </c>
      <c r="C1490">
        <v>2017</v>
      </c>
      <c r="D1490">
        <v>1.5</v>
      </c>
      <c r="E1490">
        <v>3</v>
      </c>
      <c r="F1490" s="1" t="s">
        <v>65</v>
      </c>
      <c r="G1490" s="1" t="s">
        <v>618</v>
      </c>
      <c r="H1490" s="1" t="s">
        <v>619</v>
      </c>
      <c r="I1490" s="1" t="s">
        <v>609</v>
      </c>
      <c r="J1490" s="7"/>
    </row>
    <row r="1491" spans="1:10" x14ac:dyDescent="0.25">
      <c r="A1491" s="1" t="s">
        <v>210</v>
      </c>
      <c r="B1491" s="1" t="s">
        <v>49</v>
      </c>
      <c r="C1491">
        <v>2018</v>
      </c>
      <c r="D1491">
        <v>0.75</v>
      </c>
      <c r="E1491">
        <v>6</v>
      </c>
      <c r="F1491" s="1" t="s">
        <v>65</v>
      </c>
      <c r="G1491" s="1" t="s">
        <v>618</v>
      </c>
      <c r="H1491" s="1" t="s">
        <v>619</v>
      </c>
      <c r="I1491" s="1" t="s">
        <v>608</v>
      </c>
      <c r="J1491" s="7"/>
    </row>
    <row r="1492" spans="1:10" x14ac:dyDescent="0.25">
      <c r="A1492" s="1" t="s">
        <v>210</v>
      </c>
      <c r="B1492" s="1" t="s">
        <v>49</v>
      </c>
      <c r="C1492">
        <v>2018</v>
      </c>
      <c r="D1492">
        <v>1.5</v>
      </c>
      <c r="E1492">
        <v>3</v>
      </c>
      <c r="F1492" s="1" t="s">
        <v>65</v>
      </c>
      <c r="G1492" s="1" t="s">
        <v>618</v>
      </c>
      <c r="H1492" s="1" t="s">
        <v>619</v>
      </c>
      <c r="I1492" s="1" t="s">
        <v>608</v>
      </c>
      <c r="J1492" s="7"/>
    </row>
    <row r="1493" spans="1:10" x14ac:dyDescent="0.25">
      <c r="A1493" s="1" t="s">
        <v>210</v>
      </c>
      <c r="B1493" s="1" t="s">
        <v>214</v>
      </c>
      <c r="C1493">
        <v>1999</v>
      </c>
      <c r="D1493">
        <v>0.75</v>
      </c>
      <c r="E1493">
        <v>1</v>
      </c>
      <c r="F1493" s="1"/>
      <c r="G1493" s="1" t="s">
        <v>618</v>
      </c>
      <c r="H1493" s="1" t="s">
        <v>619</v>
      </c>
      <c r="I1493" s="1" t="s">
        <v>611</v>
      </c>
      <c r="J1493" s="7"/>
    </row>
    <row r="1494" spans="1:10" x14ac:dyDescent="0.25">
      <c r="A1494" s="1" t="s">
        <v>210</v>
      </c>
      <c r="B1494" s="1" t="s">
        <v>214</v>
      </c>
      <c r="C1494">
        <v>2000</v>
      </c>
      <c r="D1494">
        <v>0.75</v>
      </c>
      <c r="E1494">
        <v>5</v>
      </c>
      <c r="F1494" s="1"/>
      <c r="G1494" s="1" t="s">
        <v>618</v>
      </c>
      <c r="H1494" s="1" t="s">
        <v>619</v>
      </c>
      <c r="I1494" s="1" t="s">
        <v>611</v>
      </c>
      <c r="J1494" s="7"/>
    </row>
    <row r="1495" spans="1:10" x14ac:dyDescent="0.25">
      <c r="A1495" s="1" t="s">
        <v>210</v>
      </c>
      <c r="B1495" s="1" t="s">
        <v>214</v>
      </c>
      <c r="C1495">
        <v>2001</v>
      </c>
      <c r="D1495">
        <v>0.75</v>
      </c>
      <c r="E1495">
        <v>1</v>
      </c>
      <c r="F1495" s="1"/>
      <c r="G1495" s="1" t="s">
        <v>618</v>
      </c>
      <c r="H1495" s="1" t="s">
        <v>619</v>
      </c>
      <c r="I1495" s="1" t="s">
        <v>611</v>
      </c>
      <c r="J1495" s="7"/>
    </row>
    <row r="1496" spans="1:10" x14ac:dyDescent="0.25">
      <c r="A1496" s="1" t="s">
        <v>210</v>
      </c>
      <c r="B1496" s="1" t="s">
        <v>214</v>
      </c>
      <c r="C1496">
        <v>2005</v>
      </c>
      <c r="D1496">
        <v>0.75</v>
      </c>
      <c r="E1496">
        <v>4</v>
      </c>
      <c r="F1496" s="1"/>
      <c r="G1496" s="1" t="s">
        <v>618</v>
      </c>
      <c r="H1496" s="1" t="s">
        <v>619</v>
      </c>
      <c r="I1496" s="1" t="s">
        <v>611</v>
      </c>
      <c r="J1496" s="7"/>
    </row>
    <row r="1497" spans="1:10" x14ac:dyDescent="0.25">
      <c r="A1497" s="1" t="s">
        <v>210</v>
      </c>
      <c r="B1497" s="1" t="s">
        <v>214</v>
      </c>
      <c r="C1497">
        <v>2006</v>
      </c>
      <c r="D1497">
        <v>0.75</v>
      </c>
      <c r="E1497">
        <v>4</v>
      </c>
      <c r="F1497" s="1"/>
      <c r="G1497" s="1" t="s">
        <v>618</v>
      </c>
      <c r="H1497" s="1" t="s">
        <v>619</v>
      </c>
      <c r="I1497" s="1" t="s">
        <v>611</v>
      </c>
      <c r="J1497" s="7"/>
    </row>
    <row r="1498" spans="1:10" x14ac:dyDescent="0.25">
      <c r="A1498" s="1" t="s">
        <v>210</v>
      </c>
      <c r="B1498" s="1" t="s">
        <v>214</v>
      </c>
      <c r="C1498">
        <v>2007</v>
      </c>
      <c r="D1498">
        <v>0.75</v>
      </c>
      <c r="E1498">
        <v>1</v>
      </c>
      <c r="F1498" s="1"/>
      <c r="G1498" s="1" t="s">
        <v>618</v>
      </c>
      <c r="H1498" s="1" t="s">
        <v>619</v>
      </c>
      <c r="I1498" s="1" t="s">
        <v>611</v>
      </c>
      <c r="J1498" s="7"/>
    </row>
    <row r="1499" spans="1:10" x14ac:dyDescent="0.25">
      <c r="A1499" s="1" t="s">
        <v>210</v>
      </c>
      <c r="B1499" s="1" t="s">
        <v>214</v>
      </c>
      <c r="C1499">
        <v>2007</v>
      </c>
      <c r="D1499">
        <v>0.75</v>
      </c>
      <c r="E1499">
        <v>4</v>
      </c>
      <c r="F1499" s="1"/>
      <c r="G1499" s="1" t="s">
        <v>618</v>
      </c>
      <c r="H1499" s="1" t="s">
        <v>619</v>
      </c>
      <c r="I1499" s="1" t="s">
        <v>611</v>
      </c>
      <c r="J1499" s="7"/>
    </row>
    <row r="1500" spans="1:10" x14ac:dyDescent="0.25">
      <c r="A1500" s="1" t="s">
        <v>210</v>
      </c>
      <c r="B1500" s="1" t="s">
        <v>214</v>
      </c>
      <c r="C1500">
        <v>2008</v>
      </c>
      <c r="D1500">
        <v>0.75</v>
      </c>
      <c r="E1500">
        <v>4</v>
      </c>
      <c r="F1500" s="1"/>
      <c r="G1500" s="1" t="s">
        <v>618</v>
      </c>
      <c r="H1500" s="1" t="s">
        <v>619</v>
      </c>
      <c r="I1500" s="1" t="s">
        <v>611</v>
      </c>
      <c r="J1500" s="7"/>
    </row>
    <row r="1501" spans="1:10" x14ac:dyDescent="0.25">
      <c r="A1501" s="1" t="s">
        <v>210</v>
      </c>
      <c r="B1501" s="1" t="s">
        <v>214</v>
      </c>
      <c r="C1501">
        <v>2010</v>
      </c>
      <c r="D1501">
        <v>0.75</v>
      </c>
      <c r="E1501">
        <v>6</v>
      </c>
      <c r="F1501" s="1" t="s">
        <v>8</v>
      </c>
      <c r="G1501" s="1" t="s">
        <v>618</v>
      </c>
      <c r="H1501" s="1" t="s">
        <v>619</v>
      </c>
      <c r="I1501" s="1" t="s">
        <v>608</v>
      </c>
      <c r="J1501" s="7"/>
    </row>
    <row r="1502" spans="1:10" x14ac:dyDescent="0.25">
      <c r="A1502" s="1" t="s">
        <v>210</v>
      </c>
      <c r="B1502" s="1" t="s">
        <v>214</v>
      </c>
      <c r="C1502">
        <v>2010</v>
      </c>
      <c r="D1502">
        <v>0.75</v>
      </c>
      <c r="E1502">
        <v>7</v>
      </c>
      <c r="F1502" s="1"/>
      <c r="G1502" s="1" t="s">
        <v>618</v>
      </c>
      <c r="H1502" s="1" t="s">
        <v>619</v>
      </c>
      <c r="I1502" s="1" t="s">
        <v>611</v>
      </c>
      <c r="J1502" s="7"/>
    </row>
    <row r="1503" spans="1:10" x14ac:dyDescent="0.25">
      <c r="A1503" s="1" t="s">
        <v>210</v>
      </c>
      <c r="B1503" s="1" t="s">
        <v>214</v>
      </c>
      <c r="C1503">
        <v>2010</v>
      </c>
      <c r="D1503">
        <v>0.75</v>
      </c>
      <c r="E1503">
        <v>12</v>
      </c>
      <c r="F1503" s="1" t="s">
        <v>8</v>
      </c>
      <c r="G1503" s="1" t="s">
        <v>618</v>
      </c>
      <c r="H1503" s="1" t="s">
        <v>619</v>
      </c>
      <c r="I1503" s="1" t="s">
        <v>609</v>
      </c>
      <c r="J1503" s="7"/>
    </row>
    <row r="1504" spans="1:10" x14ac:dyDescent="0.25">
      <c r="A1504" s="1" t="s">
        <v>210</v>
      </c>
      <c r="B1504" s="1" t="s">
        <v>214</v>
      </c>
      <c r="C1504">
        <v>2015</v>
      </c>
      <c r="D1504">
        <v>0.75</v>
      </c>
      <c r="E1504">
        <v>12</v>
      </c>
      <c r="F1504" s="1" t="s">
        <v>8</v>
      </c>
      <c r="G1504" s="1" t="s">
        <v>618</v>
      </c>
      <c r="H1504" s="1" t="s">
        <v>619</v>
      </c>
      <c r="I1504" s="1" t="s">
        <v>609</v>
      </c>
      <c r="J1504" s="7"/>
    </row>
    <row r="1505" spans="1:10" x14ac:dyDescent="0.25">
      <c r="A1505" s="1" t="s">
        <v>210</v>
      </c>
      <c r="B1505" s="1" t="s">
        <v>214</v>
      </c>
      <c r="C1505">
        <v>2016</v>
      </c>
      <c r="D1505">
        <v>0.75</v>
      </c>
      <c r="E1505">
        <v>6</v>
      </c>
      <c r="F1505" s="1"/>
      <c r="G1505" s="1" t="s">
        <v>618</v>
      </c>
      <c r="H1505" s="1" t="s">
        <v>619</v>
      </c>
      <c r="I1505" s="1" t="s">
        <v>611</v>
      </c>
      <c r="J1505" s="7"/>
    </row>
    <row r="1506" spans="1:10" x14ac:dyDescent="0.25">
      <c r="A1506" s="1" t="s">
        <v>210</v>
      </c>
      <c r="B1506" s="1" t="s">
        <v>214</v>
      </c>
      <c r="C1506">
        <v>2016</v>
      </c>
      <c r="D1506">
        <v>0.75</v>
      </c>
      <c r="E1506">
        <v>6</v>
      </c>
      <c r="F1506" s="1" t="s">
        <v>8</v>
      </c>
      <c r="G1506" s="1" t="s">
        <v>618</v>
      </c>
      <c r="H1506" s="1" t="s">
        <v>619</v>
      </c>
      <c r="I1506" s="1" t="s">
        <v>609</v>
      </c>
      <c r="J1506" s="7"/>
    </row>
    <row r="1507" spans="1:10" x14ac:dyDescent="0.25">
      <c r="A1507" s="1" t="s">
        <v>210</v>
      </c>
      <c r="B1507" s="1" t="s">
        <v>214</v>
      </c>
      <c r="C1507">
        <v>2017</v>
      </c>
      <c r="D1507">
        <v>0.75</v>
      </c>
      <c r="E1507">
        <v>6</v>
      </c>
      <c r="F1507" s="1" t="s">
        <v>10</v>
      </c>
      <c r="G1507" s="1" t="s">
        <v>618</v>
      </c>
      <c r="H1507" s="1" t="s">
        <v>619</v>
      </c>
      <c r="I1507" s="1" t="s">
        <v>608</v>
      </c>
      <c r="J1507" s="7"/>
    </row>
    <row r="1508" spans="1:10" x14ac:dyDescent="0.25">
      <c r="A1508" s="1" t="s">
        <v>210</v>
      </c>
      <c r="B1508" s="1" t="s">
        <v>214</v>
      </c>
      <c r="C1508">
        <v>2017</v>
      </c>
      <c r="D1508">
        <v>0.75</v>
      </c>
      <c r="E1508">
        <v>6</v>
      </c>
      <c r="F1508" s="1" t="s">
        <v>65</v>
      </c>
      <c r="G1508" s="1" t="s">
        <v>618</v>
      </c>
      <c r="H1508" s="1" t="s">
        <v>619</v>
      </c>
      <c r="I1508" s="1" t="s">
        <v>609</v>
      </c>
      <c r="J1508" s="7"/>
    </row>
    <row r="1509" spans="1:10" x14ac:dyDescent="0.25">
      <c r="A1509" s="1" t="s">
        <v>210</v>
      </c>
      <c r="B1509" s="1" t="s">
        <v>214</v>
      </c>
      <c r="C1509">
        <v>2018</v>
      </c>
      <c r="D1509">
        <v>0.75</v>
      </c>
      <c r="E1509">
        <v>6</v>
      </c>
      <c r="F1509" s="1" t="s">
        <v>65</v>
      </c>
      <c r="G1509" s="1" t="s">
        <v>618</v>
      </c>
      <c r="H1509" s="1" t="s">
        <v>619</v>
      </c>
      <c r="I1509" s="1" t="s">
        <v>608</v>
      </c>
      <c r="J1509" s="7"/>
    </row>
    <row r="1510" spans="1:10" x14ac:dyDescent="0.25">
      <c r="A1510" s="1" t="s">
        <v>210</v>
      </c>
      <c r="B1510" s="1" t="s">
        <v>214</v>
      </c>
      <c r="C1510">
        <v>2018</v>
      </c>
      <c r="D1510">
        <v>1.5</v>
      </c>
      <c r="E1510">
        <v>3</v>
      </c>
      <c r="F1510" s="1" t="s">
        <v>65</v>
      </c>
      <c r="G1510" s="1" t="s">
        <v>618</v>
      </c>
      <c r="H1510" s="1" t="s">
        <v>619</v>
      </c>
      <c r="I1510" s="1" t="s">
        <v>609</v>
      </c>
      <c r="J1510" s="7"/>
    </row>
    <row r="1511" spans="1:10" x14ac:dyDescent="0.25">
      <c r="A1511" s="1" t="s">
        <v>210</v>
      </c>
      <c r="B1511" s="1" t="s">
        <v>214</v>
      </c>
      <c r="C1511">
        <v>2018</v>
      </c>
      <c r="D1511">
        <v>1.5</v>
      </c>
      <c r="E1511">
        <v>3</v>
      </c>
      <c r="F1511" s="1" t="s">
        <v>65</v>
      </c>
      <c r="G1511" s="1" t="s">
        <v>618</v>
      </c>
      <c r="H1511" s="1" t="s">
        <v>619</v>
      </c>
      <c r="I1511" s="1" t="s">
        <v>608</v>
      </c>
      <c r="J1511" s="7"/>
    </row>
    <row r="1512" spans="1:10" x14ac:dyDescent="0.25">
      <c r="A1512" s="1" t="s">
        <v>210</v>
      </c>
      <c r="B1512" s="1" t="s">
        <v>363</v>
      </c>
      <c r="C1512">
        <v>2018</v>
      </c>
      <c r="D1512">
        <v>1.5</v>
      </c>
      <c r="E1512">
        <v>3</v>
      </c>
      <c r="F1512" s="1" t="s">
        <v>65</v>
      </c>
      <c r="G1512" s="1" t="s">
        <v>618</v>
      </c>
      <c r="H1512" s="1" t="s">
        <v>619</v>
      </c>
      <c r="I1512" s="1" t="s">
        <v>608</v>
      </c>
      <c r="J1512" s="7"/>
    </row>
    <row r="1513" spans="1:10" x14ac:dyDescent="0.25">
      <c r="A1513" s="1" t="s">
        <v>217</v>
      </c>
      <c r="B1513" s="1" t="s">
        <v>533</v>
      </c>
      <c r="C1513">
        <v>2013</v>
      </c>
      <c r="D1513">
        <v>0.75</v>
      </c>
      <c r="E1513">
        <v>3</v>
      </c>
      <c r="F1513" s="1"/>
      <c r="G1513" s="1" t="s">
        <v>618</v>
      </c>
      <c r="H1513" s="1" t="s">
        <v>619</v>
      </c>
      <c r="I1513" s="1" t="s">
        <v>611</v>
      </c>
      <c r="J1513" s="7"/>
    </row>
    <row r="1514" spans="1:10" x14ac:dyDescent="0.25">
      <c r="A1514" s="1" t="s">
        <v>217</v>
      </c>
      <c r="B1514" s="1" t="s">
        <v>533</v>
      </c>
      <c r="C1514">
        <v>2014</v>
      </c>
      <c r="D1514">
        <v>0.75</v>
      </c>
      <c r="E1514">
        <v>3</v>
      </c>
      <c r="F1514" s="1"/>
      <c r="G1514" s="1" t="s">
        <v>618</v>
      </c>
      <c r="H1514" s="1" t="s">
        <v>619</v>
      </c>
      <c r="I1514" s="1" t="s">
        <v>611</v>
      </c>
      <c r="J1514" s="7"/>
    </row>
    <row r="1515" spans="1:10" x14ac:dyDescent="0.25">
      <c r="A1515" s="1" t="s">
        <v>217</v>
      </c>
      <c r="B1515" s="1" t="s">
        <v>172</v>
      </c>
      <c r="C1515">
        <v>2013</v>
      </c>
      <c r="D1515">
        <v>0.75</v>
      </c>
      <c r="E1515">
        <v>1</v>
      </c>
      <c r="F1515" s="1"/>
      <c r="G1515" s="1" t="s">
        <v>618</v>
      </c>
      <c r="H1515" s="1" t="s">
        <v>619</v>
      </c>
      <c r="I1515" s="1" t="s">
        <v>611</v>
      </c>
      <c r="J1515" s="7"/>
    </row>
    <row r="1516" spans="1:10" x14ac:dyDescent="0.25">
      <c r="A1516" s="1" t="s">
        <v>217</v>
      </c>
      <c r="B1516" s="1" t="s">
        <v>172</v>
      </c>
      <c r="C1516">
        <v>2013</v>
      </c>
      <c r="D1516">
        <v>0.75</v>
      </c>
      <c r="E1516">
        <v>1</v>
      </c>
      <c r="F1516" s="1"/>
      <c r="G1516" s="1" t="s">
        <v>618</v>
      </c>
      <c r="H1516" s="1" t="s">
        <v>619</v>
      </c>
      <c r="I1516" s="1" t="s">
        <v>611</v>
      </c>
      <c r="J1516" s="7"/>
    </row>
    <row r="1517" spans="1:10" x14ac:dyDescent="0.25">
      <c r="A1517" s="1" t="s">
        <v>217</v>
      </c>
      <c r="B1517" s="1" t="s">
        <v>172</v>
      </c>
      <c r="C1517">
        <v>2013</v>
      </c>
      <c r="D1517">
        <v>0.75</v>
      </c>
      <c r="E1517">
        <v>6</v>
      </c>
      <c r="F1517" s="1"/>
      <c r="G1517" s="1" t="s">
        <v>618</v>
      </c>
      <c r="H1517" s="1" t="s">
        <v>619</v>
      </c>
      <c r="I1517" s="1" t="s">
        <v>611</v>
      </c>
      <c r="J1517" s="7"/>
    </row>
    <row r="1518" spans="1:10" x14ac:dyDescent="0.25">
      <c r="A1518" s="1" t="s">
        <v>217</v>
      </c>
      <c r="B1518" s="1" t="s">
        <v>172</v>
      </c>
      <c r="C1518">
        <v>2014</v>
      </c>
      <c r="D1518">
        <v>0.75</v>
      </c>
      <c r="E1518">
        <v>3</v>
      </c>
      <c r="F1518" s="1"/>
      <c r="G1518" s="1" t="s">
        <v>618</v>
      </c>
      <c r="H1518" s="1" t="s">
        <v>619</v>
      </c>
      <c r="I1518" s="1" t="s">
        <v>611</v>
      </c>
      <c r="J1518" s="7"/>
    </row>
    <row r="1519" spans="1:10" x14ac:dyDescent="0.25">
      <c r="A1519" s="1" t="s">
        <v>217</v>
      </c>
      <c r="B1519" s="1" t="s">
        <v>133</v>
      </c>
      <c r="C1519">
        <v>2014</v>
      </c>
      <c r="D1519">
        <v>0.75</v>
      </c>
      <c r="E1519">
        <v>1</v>
      </c>
      <c r="F1519" s="1" t="s">
        <v>10</v>
      </c>
      <c r="G1519" s="1" t="s">
        <v>618</v>
      </c>
      <c r="H1519" s="1" t="s">
        <v>619</v>
      </c>
      <c r="I1519" s="1" t="s">
        <v>608</v>
      </c>
      <c r="J1519" s="7"/>
    </row>
    <row r="1520" spans="1:10" x14ac:dyDescent="0.25">
      <c r="A1520" s="1" t="s">
        <v>217</v>
      </c>
      <c r="B1520" s="1" t="s">
        <v>133</v>
      </c>
      <c r="C1520">
        <v>2014</v>
      </c>
      <c r="D1520">
        <v>0.75</v>
      </c>
      <c r="E1520">
        <v>3</v>
      </c>
      <c r="F1520" s="1" t="s">
        <v>8</v>
      </c>
      <c r="G1520" s="1" t="s">
        <v>618</v>
      </c>
      <c r="H1520" s="1" t="s">
        <v>619</v>
      </c>
      <c r="I1520" s="1" t="s">
        <v>609</v>
      </c>
      <c r="J1520" s="7"/>
    </row>
    <row r="1521" spans="1:10" x14ac:dyDescent="0.25">
      <c r="A1521" s="1" t="s">
        <v>217</v>
      </c>
      <c r="B1521" s="1" t="s">
        <v>133</v>
      </c>
      <c r="C1521">
        <v>2014</v>
      </c>
      <c r="D1521">
        <v>0.75</v>
      </c>
      <c r="E1521">
        <v>24</v>
      </c>
      <c r="F1521" s="1" t="s">
        <v>8</v>
      </c>
      <c r="G1521" s="1" t="s">
        <v>618</v>
      </c>
      <c r="H1521" s="1" t="s">
        <v>619</v>
      </c>
      <c r="I1521" s="1" t="s">
        <v>609</v>
      </c>
      <c r="J1521" s="7"/>
    </row>
    <row r="1522" spans="1:10" x14ac:dyDescent="0.25">
      <c r="A1522" s="1" t="s">
        <v>217</v>
      </c>
      <c r="B1522" s="1" t="s">
        <v>218</v>
      </c>
      <c r="C1522">
        <v>2013</v>
      </c>
      <c r="D1522">
        <v>0.75</v>
      </c>
      <c r="E1522">
        <v>1</v>
      </c>
      <c r="F1522" s="1"/>
      <c r="G1522" s="1" t="s">
        <v>618</v>
      </c>
      <c r="H1522" s="1" t="s">
        <v>619</v>
      </c>
      <c r="I1522" s="1" t="s">
        <v>611</v>
      </c>
      <c r="J1522" s="7"/>
    </row>
    <row r="1523" spans="1:10" x14ac:dyDescent="0.25">
      <c r="A1523" s="1" t="s">
        <v>217</v>
      </c>
      <c r="B1523" s="1" t="s">
        <v>218</v>
      </c>
      <c r="C1523">
        <v>2013</v>
      </c>
      <c r="D1523">
        <v>0.75</v>
      </c>
      <c r="E1523">
        <v>1</v>
      </c>
      <c r="F1523" s="1"/>
      <c r="G1523" s="1" t="s">
        <v>618</v>
      </c>
      <c r="H1523" s="1" t="s">
        <v>619</v>
      </c>
      <c r="I1523" s="1" t="s">
        <v>611</v>
      </c>
      <c r="J1523" s="7"/>
    </row>
    <row r="1524" spans="1:10" x14ac:dyDescent="0.25">
      <c r="A1524" s="1" t="s">
        <v>217</v>
      </c>
      <c r="B1524" s="1" t="s">
        <v>218</v>
      </c>
      <c r="C1524">
        <v>2015</v>
      </c>
      <c r="D1524">
        <v>0.75</v>
      </c>
      <c r="E1524">
        <v>3</v>
      </c>
      <c r="F1524" s="1" t="s">
        <v>10</v>
      </c>
      <c r="G1524" s="1" t="s">
        <v>618</v>
      </c>
      <c r="H1524" s="1" t="s">
        <v>619</v>
      </c>
      <c r="I1524" s="1" t="s">
        <v>608</v>
      </c>
      <c r="J1524" s="7"/>
    </row>
    <row r="1525" spans="1:10" x14ac:dyDescent="0.25">
      <c r="A1525" s="1" t="s">
        <v>217</v>
      </c>
      <c r="B1525" s="1" t="s">
        <v>219</v>
      </c>
      <c r="C1525">
        <v>2015</v>
      </c>
      <c r="D1525">
        <v>0.75</v>
      </c>
      <c r="E1525">
        <v>2</v>
      </c>
      <c r="F1525" s="1" t="s">
        <v>10</v>
      </c>
      <c r="G1525" s="1" t="s">
        <v>618</v>
      </c>
      <c r="H1525" s="1" t="s">
        <v>619</v>
      </c>
      <c r="I1525" s="1" t="s">
        <v>608</v>
      </c>
      <c r="J1525" s="7"/>
    </row>
    <row r="1526" spans="1:10" x14ac:dyDescent="0.25">
      <c r="A1526" s="1" t="s">
        <v>217</v>
      </c>
      <c r="B1526" s="1" t="s">
        <v>220</v>
      </c>
      <c r="C1526">
        <v>1990</v>
      </c>
      <c r="D1526">
        <v>0.75</v>
      </c>
      <c r="E1526">
        <v>1</v>
      </c>
      <c r="F1526" s="1"/>
      <c r="G1526" s="1" t="s">
        <v>618</v>
      </c>
      <c r="H1526" s="1" t="s">
        <v>619</v>
      </c>
      <c r="I1526" s="1" t="s">
        <v>611</v>
      </c>
      <c r="J1526" s="7"/>
    </row>
    <row r="1527" spans="1:10" x14ac:dyDescent="0.25">
      <c r="A1527" s="1" t="s">
        <v>217</v>
      </c>
      <c r="B1527" s="1" t="s">
        <v>220</v>
      </c>
      <c r="C1527">
        <v>1996</v>
      </c>
      <c r="D1527">
        <v>0.75</v>
      </c>
      <c r="E1527">
        <v>1</v>
      </c>
      <c r="F1527" s="1"/>
      <c r="G1527" s="1" t="s">
        <v>618</v>
      </c>
      <c r="H1527" s="1" t="s">
        <v>619</v>
      </c>
      <c r="I1527" s="1" t="s">
        <v>611</v>
      </c>
      <c r="J1527" s="7"/>
    </row>
    <row r="1528" spans="1:10" x14ac:dyDescent="0.25">
      <c r="A1528" s="1" t="s">
        <v>217</v>
      </c>
      <c r="B1528" s="1" t="s">
        <v>220</v>
      </c>
      <c r="C1528">
        <v>2007</v>
      </c>
      <c r="D1528">
        <v>0.75</v>
      </c>
      <c r="E1528">
        <v>1</v>
      </c>
      <c r="F1528" s="1" t="s">
        <v>10</v>
      </c>
      <c r="G1528" s="1" t="s">
        <v>618</v>
      </c>
      <c r="H1528" s="1" t="s">
        <v>619</v>
      </c>
      <c r="I1528" s="1" t="s">
        <v>609</v>
      </c>
      <c r="J1528" s="7"/>
    </row>
    <row r="1529" spans="1:10" x14ac:dyDescent="0.25">
      <c r="A1529" s="1" t="s">
        <v>217</v>
      </c>
      <c r="B1529" s="1" t="s">
        <v>220</v>
      </c>
      <c r="C1529">
        <v>2015</v>
      </c>
      <c r="D1529">
        <v>0.75</v>
      </c>
      <c r="E1529">
        <v>3</v>
      </c>
      <c r="F1529" s="1" t="s">
        <v>8</v>
      </c>
      <c r="G1529" s="1" t="s">
        <v>618</v>
      </c>
      <c r="H1529" s="1" t="s">
        <v>619</v>
      </c>
      <c r="I1529" s="1" t="s">
        <v>609</v>
      </c>
      <c r="J1529" s="7"/>
    </row>
    <row r="1530" spans="1:10" x14ac:dyDescent="0.25">
      <c r="A1530" s="1" t="s">
        <v>217</v>
      </c>
      <c r="B1530" s="1" t="s">
        <v>117</v>
      </c>
      <c r="C1530">
        <v>1998</v>
      </c>
      <c r="D1530">
        <v>0.75</v>
      </c>
      <c r="E1530">
        <v>1</v>
      </c>
      <c r="F1530" s="1" t="s">
        <v>10</v>
      </c>
      <c r="G1530" s="1" t="s">
        <v>618</v>
      </c>
      <c r="H1530" s="1" t="s">
        <v>619</v>
      </c>
      <c r="I1530" s="1" t="s">
        <v>609</v>
      </c>
      <c r="J1530" s="7"/>
    </row>
    <row r="1531" spans="1:10" x14ac:dyDescent="0.25">
      <c r="A1531" s="1" t="s">
        <v>217</v>
      </c>
      <c r="B1531" s="1" t="s">
        <v>117</v>
      </c>
      <c r="C1531">
        <v>1998</v>
      </c>
      <c r="D1531">
        <v>0.75</v>
      </c>
      <c r="E1531">
        <v>3</v>
      </c>
      <c r="F1531" s="1" t="s">
        <v>10</v>
      </c>
      <c r="G1531" s="1" t="s">
        <v>618</v>
      </c>
      <c r="H1531" s="1" t="s">
        <v>619</v>
      </c>
      <c r="I1531" s="1" t="s">
        <v>609</v>
      </c>
      <c r="J1531" s="7"/>
    </row>
    <row r="1532" spans="1:10" x14ac:dyDescent="0.25">
      <c r="A1532" s="1" t="s">
        <v>217</v>
      </c>
      <c r="B1532" s="1" t="s">
        <v>104</v>
      </c>
      <c r="C1532">
        <v>2005</v>
      </c>
      <c r="D1532">
        <v>0.75</v>
      </c>
      <c r="E1532">
        <v>1</v>
      </c>
      <c r="F1532" s="1" t="s">
        <v>8</v>
      </c>
      <c r="G1532" s="1" t="s">
        <v>618</v>
      </c>
      <c r="H1532" s="1" t="s">
        <v>619</v>
      </c>
      <c r="I1532" s="1" t="s">
        <v>609</v>
      </c>
      <c r="J1532" s="7"/>
    </row>
    <row r="1533" spans="1:10" x14ac:dyDescent="0.25">
      <c r="A1533" s="1" t="s">
        <v>217</v>
      </c>
      <c r="B1533" s="1" t="s">
        <v>104</v>
      </c>
      <c r="C1533">
        <v>2005</v>
      </c>
      <c r="D1533">
        <v>0.75</v>
      </c>
      <c r="E1533">
        <v>1</v>
      </c>
      <c r="F1533" s="1" t="s">
        <v>10</v>
      </c>
      <c r="G1533" s="1" t="s">
        <v>618</v>
      </c>
      <c r="H1533" s="1" t="s">
        <v>619</v>
      </c>
      <c r="I1533" s="1" t="s">
        <v>608</v>
      </c>
      <c r="J1533" s="7"/>
    </row>
    <row r="1534" spans="1:10" x14ac:dyDescent="0.25">
      <c r="A1534" s="1" t="s">
        <v>217</v>
      </c>
      <c r="B1534" s="1" t="s">
        <v>104</v>
      </c>
      <c r="C1534">
        <v>2007</v>
      </c>
      <c r="D1534">
        <v>0.75</v>
      </c>
      <c r="E1534">
        <v>1</v>
      </c>
      <c r="F1534" s="1" t="s">
        <v>10</v>
      </c>
      <c r="G1534" s="1" t="s">
        <v>618</v>
      </c>
      <c r="H1534" s="1" t="s">
        <v>619</v>
      </c>
      <c r="I1534" s="1" t="s">
        <v>609</v>
      </c>
      <c r="J1534" s="7"/>
    </row>
    <row r="1535" spans="1:10" x14ac:dyDescent="0.25">
      <c r="A1535" s="1" t="s">
        <v>217</v>
      </c>
      <c r="B1535" s="1" t="s">
        <v>104</v>
      </c>
      <c r="C1535">
        <v>2014</v>
      </c>
      <c r="D1535">
        <v>0.75</v>
      </c>
      <c r="E1535">
        <v>3</v>
      </c>
      <c r="F1535" s="1" t="s">
        <v>8</v>
      </c>
      <c r="G1535" s="1" t="s">
        <v>618</v>
      </c>
      <c r="H1535" s="1" t="s">
        <v>619</v>
      </c>
      <c r="I1535" s="1" t="s">
        <v>609</v>
      </c>
      <c r="J1535" s="7"/>
    </row>
    <row r="1536" spans="1:10" x14ac:dyDescent="0.25">
      <c r="A1536" s="1" t="s">
        <v>217</v>
      </c>
      <c r="B1536" s="1" t="s">
        <v>104</v>
      </c>
      <c r="C1536">
        <v>2014</v>
      </c>
      <c r="D1536">
        <v>0.75</v>
      </c>
      <c r="E1536">
        <v>12</v>
      </c>
      <c r="F1536" s="1" t="s">
        <v>8</v>
      </c>
      <c r="G1536" s="1" t="s">
        <v>618</v>
      </c>
      <c r="H1536" s="1" t="s">
        <v>619</v>
      </c>
      <c r="I1536" s="1" t="s">
        <v>609</v>
      </c>
      <c r="J1536" s="7"/>
    </row>
    <row r="1537" spans="1:10" x14ac:dyDescent="0.25">
      <c r="A1537" s="1" t="s">
        <v>217</v>
      </c>
      <c r="B1537" s="1" t="s">
        <v>27</v>
      </c>
      <c r="C1537">
        <v>1988</v>
      </c>
      <c r="D1537">
        <v>0.75</v>
      </c>
      <c r="E1537">
        <v>1</v>
      </c>
      <c r="F1537" s="1"/>
      <c r="G1537" s="1" t="s">
        <v>618</v>
      </c>
      <c r="H1537" s="1" t="s">
        <v>619</v>
      </c>
      <c r="I1537" s="1" t="s">
        <v>611</v>
      </c>
      <c r="J1537" s="7"/>
    </row>
    <row r="1538" spans="1:10" x14ac:dyDescent="0.25">
      <c r="A1538" s="1" t="s">
        <v>217</v>
      </c>
      <c r="B1538" s="1" t="s">
        <v>27</v>
      </c>
      <c r="C1538">
        <v>1998</v>
      </c>
      <c r="D1538">
        <v>0.75</v>
      </c>
      <c r="E1538">
        <v>1</v>
      </c>
      <c r="F1538" s="1"/>
      <c r="G1538" s="1" t="s">
        <v>618</v>
      </c>
      <c r="H1538" s="1" t="s">
        <v>619</v>
      </c>
      <c r="I1538" s="1" t="s">
        <v>611</v>
      </c>
      <c r="J1538" s="7"/>
    </row>
    <row r="1539" spans="1:10" x14ac:dyDescent="0.25">
      <c r="A1539" s="1" t="s">
        <v>217</v>
      </c>
      <c r="B1539" s="1" t="s">
        <v>27</v>
      </c>
      <c r="C1539">
        <v>2002</v>
      </c>
      <c r="D1539">
        <v>0.75</v>
      </c>
      <c r="E1539">
        <v>1</v>
      </c>
      <c r="F1539" s="1" t="s">
        <v>10</v>
      </c>
      <c r="G1539" s="1" t="s">
        <v>618</v>
      </c>
      <c r="H1539" s="1" t="s">
        <v>619</v>
      </c>
      <c r="I1539" s="1" t="s">
        <v>609</v>
      </c>
      <c r="J1539" s="7"/>
    </row>
    <row r="1540" spans="1:10" x14ac:dyDescent="0.25">
      <c r="A1540" s="1" t="s">
        <v>217</v>
      </c>
      <c r="B1540" s="1" t="s">
        <v>27</v>
      </c>
      <c r="C1540">
        <v>2006</v>
      </c>
      <c r="D1540">
        <v>0.75</v>
      </c>
      <c r="E1540">
        <v>1</v>
      </c>
      <c r="F1540" s="1" t="s">
        <v>10</v>
      </c>
      <c r="G1540" s="1" t="s">
        <v>618</v>
      </c>
      <c r="H1540" s="1" t="s">
        <v>619</v>
      </c>
      <c r="I1540" s="1" t="s">
        <v>609</v>
      </c>
      <c r="J1540" s="7"/>
    </row>
    <row r="1541" spans="1:10" x14ac:dyDescent="0.25">
      <c r="A1541" s="1" t="s">
        <v>217</v>
      </c>
      <c r="B1541" s="1" t="s">
        <v>27</v>
      </c>
      <c r="C1541">
        <v>2006</v>
      </c>
      <c r="D1541">
        <v>0.75</v>
      </c>
      <c r="E1541">
        <v>12</v>
      </c>
      <c r="F1541" s="1" t="s">
        <v>8</v>
      </c>
      <c r="G1541" s="1" t="s">
        <v>618</v>
      </c>
      <c r="H1541" s="1" t="s">
        <v>619</v>
      </c>
      <c r="I1541" s="1" t="s">
        <v>609</v>
      </c>
      <c r="J1541" s="7"/>
    </row>
    <row r="1542" spans="1:10" x14ac:dyDescent="0.25">
      <c r="A1542" s="1" t="s">
        <v>217</v>
      </c>
      <c r="B1542" s="1" t="s">
        <v>27</v>
      </c>
      <c r="C1542">
        <v>2010</v>
      </c>
      <c r="D1542">
        <v>0.75</v>
      </c>
      <c r="E1542">
        <v>1</v>
      </c>
      <c r="F1542" s="1"/>
      <c r="G1542" s="1" t="s">
        <v>618</v>
      </c>
      <c r="H1542" s="1" t="s">
        <v>619</v>
      </c>
      <c r="I1542" s="1" t="s">
        <v>611</v>
      </c>
      <c r="J1542" s="7"/>
    </row>
    <row r="1543" spans="1:10" x14ac:dyDescent="0.25">
      <c r="A1543" s="1" t="s">
        <v>217</v>
      </c>
      <c r="B1543" s="1" t="s">
        <v>27</v>
      </c>
      <c r="C1543">
        <v>2013</v>
      </c>
      <c r="D1543">
        <v>0.75</v>
      </c>
      <c r="E1543">
        <v>3</v>
      </c>
      <c r="F1543" s="1" t="s">
        <v>8</v>
      </c>
      <c r="G1543" s="1" t="s">
        <v>618</v>
      </c>
      <c r="H1543" s="1" t="s">
        <v>619</v>
      </c>
      <c r="I1543" s="1" t="s">
        <v>608</v>
      </c>
      <c r="J1543" s="7"/>
    </row>
    <row r="1544" spans="1:10" x14ac:dyDescent="0.25">
      <c r="A1544" s="1" t="s">
        <v>217</v>
      </c>
      <c r="B1544" s="1" t="s">
        <v>27</v>
      </c>
      <c r="C1544">
        <v>2013</v>
      </c>
      <c r="D1544">
        <v>0.75</v>
      </c>
      <c r="E1544">
        <v>3</v>
      </c>
      <c r="F1544" s="1"/>
      <c r="G1544" s="1" t="s">
        <v>618</v>
      </c>
      <c r="H1544" s="1" t="s">
        <v>619</v>
      </c>
      <c r="I1544" s="1" t="s">
        <v>611</v>
      </c>
      <c r="J1544" s="7"/>
    </row>
    <row r="1545" spans="1:10" x14ac:dyDescent="0.25">
      <c r="A1545" s="1" t="s">
        <v>217</v>
      </c>
      <c r="B1545" s="1" t="s">
        <v>27</v>
      </c>
      <c r="C1545">
        <v>2013</v>
      </c>
      <c r="D1545">
        <v>0.75</v>
      </c>
      <c r="E1545">
        <v>3</v>
      </c>
      <c r="F1545" s="1" t="s">
        <v>8</v>
      </c>
      <c r="G1545" s="1" t="s">
        <v>618</v>
      </c>
      <c r="H1545" s="1" t="s">
        <v>619</v>
      </c>
      <c r="I1545" s="1" t="s">
        <v>608</v>
      </c>
      <c r="J1545" s="7"/>
    </row>
    <row r="1546" spans="1:10" x14ac:dyDescent="0.25">
      <c r="A1546" s="1" t="s">
        <v>217</v>
      </c>
      <c r="B1546" s="1" t="s">
        <v>27</v>
      </c>
      <c r="C1546">
        <v>2013</v>
      </c>
      <c r="D1546">
        <v>0.75</v>
      </c>
      <c r="E1546">
        <v>3</v>
      </c>
      <c r="F1546" s="1" t="s">
        <v>8</v>
      </c>
      <c r="G1546" s="1" t="s">
        <v>618</v>
      </c>
      <c r="H1546" s="1" t="s">
        <v>619</v>
      </c>
      <c r="I1546" s="1" t="s">
        <v>608</v>
      </c>
      <c r="J1546" s="7"/>
    </row>
    <row r="1547" spans="1:10" x14ac:dyDescent="0.25">
      <c r="A1547" s="1" t="s">
        <v>217</v>
      </c>
      <c r="B1547" s="1" t="s">
        <v>27</v>
      </c>
      <c r="C1547">
        <v>2014</v>
      </c>
      <c r="D1547">
        <v>0.75</v>
      </c>
      <c r="E1547">
        <v>3</v>
      </c>
      <c r="F1547" s="1"/>
      <c r="G1547" s="1" t="s">
        <v>618</v>
      </c>
      <c r="H1547" s="1" t="s">
        <v>619</v>
      </c>
      <c r="I1547" s="1" t="s">
        <v>611</v>
      </c>
      <c r="J1547" s="7"/>
    </row>
    <row r="1548" spans="1:10" x14ac:dyDescent="0.25">
      <c r="A1548" s="1" t="s">
        <v>217</v>
      </c>
      <c r="B1548" s="1" t="s">
        <v>27</v>
      </c>
      <c r="C1548">
        <v>2014</v>
      </c>
      <c r="D1548">
        <v>0.75</v>
      </c>
      <c r="E1548">
        <v>3</v>
      </c>
      <c r="F1548" s="1" t="s">
        <v>8</v>
      </c>
      <c r="G1548" s="1" t="s">
        <v>618</v>
      </c>
      <c r="H1548" s="1" t="s">
        <v>619</v>
      </c>
      <c r="I1548" s="1" t="s">
        <v>609</v>
      </c>
      <c r="J1548" s="7"/>
    </row>
    <row r="1549" spans="1:10" x14ac:dyDescent="0.25">
      <c r="A1549" s="1" t="s">
        <v>217</v>
      </c>
      <c r="B1549" s="1" t="s">
        <v>27</v>
      </c>
      <c r="C1549">
        <v>2014</v>
      </c>
      <c r="D1549">
        <v>0.75</v>
      </c>
      <c r="E1549">
        <v>6</v>
      </c>
      <c r="F1549" s="1" t="s">
        <v>8</v>
      </c>
      <c r="G1549" s="1" t="s">
        <v>618</v>
      </c>
      <c r="H1549" s="1" t="s">
        <v>619</v>
      </c>
      <c r="I1549" s="1" t="s">
        <v>609</v>
      </c>
      <c r="J1549" s="7"/>
    </row>
    <row r="1550" spans="1:10" x14ac:dyDescent="0.25">
      <c r="A1550" s="1" t="s">
        <v>217</v>
      </c>
      <c r="B1550" s="1" t="s">
        <v>27</v>
      </c>
      <c r="C1550">
        <v>2014</v>
      </c>
      <c r="D1550">
        <v>0.75</v>
      </c>
      <c r="E1550">
        <v>6</v>
      </c>
      <c r="F1550" s="1" t="s">
        <v>8</v>
      </c>
      <c r="G1550" s="1" t="s">
        <v>618</v>
      </c>
      <c r="H1550" s="1" t="s">
        <v>619</v>
      </c>
      <c r="I1550" s="1" t="s">
        <v>609</v>
      </c>
      <c r="J1550" s="7"/>
    </row>
    <row r="1551" spans="1:10" x14ac:dyDescent="0.25">
      <c r="A1551" s="1" t="s">
        <v>217</v>
      </c>
      <c r="B1551" s="1" t="s">
        <v>27</v>
      </c>
      <c r="C1551">
        <v>2014</v>
      </c>
      <c r="D1551">
        <v>0.75</v>
      </c>
      <c r="E1551">
        <v>12</v>
      </c>
      <c r="F1551" s="1" t="s">
        <v>8</v>
      </c>
      <c r="G1551" s="1" t="s">
        <v>618</v>
      </c>
      <c r="H1551" s="1" t="s">
        <v>619</v>
      </c>
      <c r="I1551" s="1" t="s">
        <v>609</v>
      </c>
      <c r="J1551" s="7"/>
    </row>
    <row r="1552" spans="1:10" x14ac:dyDescent="0.25">
      <c r="A1552" s="1" t="s">
        <v>217</v>
      </c>
      <c r="B1552" s="1" t="s">
        <v>27</v>
      </c>
      <c r="C1552">
        <v>2014</v>
      </c>
      <c r="D1552">
        <v>0.75</v>
      </c>
      <c r="E1552">
        <v>12</v>
      </c>
      <c r="F1552" s="1" t="s">
        <v>8</v>
      </c>
      <c r="G1552" s="1" t="s">
        <v>618</v>
      </c>
      <c r="H1552" s="1" t="s">
        <v>619</v>
      </c>
      <c r="I1552" s="1" t="s">
        <v>609</v>
      </c>
      <c r="J1552" s="7"/>
    </row>
    <row r="1553" spans="1:10" x14ac:dyDescent="0.25">
      <c r="A1553" s="1" t="s">
        <v>217</v>
      </c>
      <c r="B1553" s="1" t="s">
        <v>27</v>
      </c>
      <c r="C1553">
        <v>2015</v>
      </c>
      <c r="D1553">
        <v>0.75</v>
      </c>
      <c r="E1553">
        <v>1</v>
      </c>
      <c r="F1553" s="1"/>
      <c r="G1553" s="1" t="s">
        <v>618</v>
      </c>
      <c r="H1553" s="1" t="s">
        <v>619</v>
      </c>
      <c r="I1553" s="1" t="s">
        <v>611</v>
      </c>
      <c r="J1553" s="7"/>
    </row>
    <row r="1554" spans="1:10" x14ac:dyDescent="0.25">
      <c r="A1554" s="1" t="s">
        <v>217</v>
      </c>
      <c r="B1554" s="1" t="s">
        <v>27</v>
      </c>
      <c r="C1554">
        <v>2015</v>
      </c>
      <c r="D1554">
        <v>0.75</v>
      </c>
      <c r="E1554">
        <v>1</v>
      </c>
      <c r="F1554" s="1" t="s">
        <v>10</v>
      </c>
      <c r="G1554" s="1" t="s">
        <v>618</v>
      </c>
      <c r="H1554" s="1" t="s">
        <v>619</v>
      </c>
      <c r="I1554" s="1" t="s">
        <v>608</v>
      </c>
      <c r="J1554" s="7"/>
    </row>
    <row r="1555" spans="1:10" x14ac:dyDescent="0.25">
      <c r="A1555" s="1" t="s">
        <v>217</v>
      </c>
      <c r="B1555" s="1" t="s">
        <v>27</v>
      </c>
      <c r="C1555">
        <v>2015</v>
      </c>
      <c r="D1555">
        <v>0.75</v>
      </c>
      <c r="E1555">
        <v>3</v>
      </c>
      <c r="F1555" s="1" t="s">
        <v>8</v>
      </c>
      <c r="G1555" s="1" t="s">
        <v>618</v>
      </c>
      <c r="H1555" s="1" t="s">
        <v>619</v>
      </c>
      <c r="I1555" s="1" t="s">
        <v>609</v>
      </c>
      <c r="J1555" s="7"/>
    </row>
    <row r="1556" spans="1:10" x14ac:dyDescent="0.25">
      <c r="A1556" s="1" t="s">
        <v>217</v>
      </c>
      <c r="B1556" s="1" t="s">
        <v>27</v>
      </c>
      <c r="C1556">
        <v>2015</v>
      </c>
      <c r="D1556">
        <v>0.75</v>
      </c>
      <c r="E1556">
        <v>6</v>
      </c>
      <c r="F1556" s="1" t="s">
        <v>8</v>
      </c>
      <c r="G1556" s="1" t="s">
        <v>618</v>
      </c>
      <c r="H1556" s="1" t="s">
        <v>619</v>
      </c>
      <c r="I1556" s="1" t="s">
        <v>609</v>
      </c>
      <c r="J1556" s="7"/>
    </row>
    <row r="1557" spans="1:10" x14ac:dyDescent="0.25">
      <c r="A1557" s="1" t="s">
        <v>217</v>
      </c>
      <c r="B1557" s="1" t="s">
        <v>27</v>
      </c>
      <c r="C1557">
        <v>2015</v>
      </c>
      <c r="D1557">
        <v>0.75</v>
      </c>
      <c r="E1557">
        <v>12</v>
      </c>
      <c r="F1557" s="1" t="s">
        <v>8</v>
      </c>
      <c r="G1557" s="1" t="s">
        <v>618</v>
      </c>
      <c r="H1557" s="1" t="s">
        <v>619</v>
      </c>
      <c r="I1557" s="1" t="s">
        <v>609</v>
      </c>
      <c r="J1557" s="7"/>
    </row>
    <row r="1558" spans="1:10" x14ac:dyDescent="0.25">
      <c r="A1558" s="1" t="s">
        <v>217</v>
      </c>
      <c r="B1558" s="1" t="s">
        <v>27</v>
      </c>
      <c r="C1558">
        <v>2015</v>
      </c>
      <c r="D1558">
        <v>0.75</v>
      </c>
      <c r="E1558">
        <v>36</v>
      </c>
      <c r="F1558" s="1" t="s">
        <v>8</v>
      </c>
      <c r="G1558" s="1" t="s">
        <v>618</v>
      </c>
      <c r="H1558" s="1" t="s">
        <v>619</v>
      </c>
      <c r="I1558" s="1" t="s">
        <v>609</v>
      </c>
      <c r="J1558" s="7"/>
    </row>
    <row r="1559" spans="1:10" x14ac:dyDescent="0.25">
      <c r="A1559" s="1" t="s">
        <v>217</v>
      </c>
      <c r="B1559" s="1" t="s">
        <v>56</v>
      </c>
      <c r="C1559">
        <v>2005</v>
      </c>
      <c r="D1559">
        <v>0.75</v>
      </c>
      <c r="E1559">
        <v>1</v>
      </c>
      <c r="F1559" s="1" t="s">
        <v>10</v>
      </c>
      <c r="G1559" s="1" t="s">
        <v>618</v>
      </c>
      <c r="H1559" s="1" t="s">
        <v>619</v>
      </c>
      <c r="I1559" s="1" t="s">
        <v>609</v>
      </c>
      <c r="J1559" s="7"/>
    </row>
    <row r="1560" spans="1:10" x14ac:dyDescent="0.25">
      <c r="A1560" s="1" t="s">
        <v>217</v>
      </c>
      <c r="B1560" s="1" t="s">
        <v>56</v>
      </c>
      <c r="C1560">
        <v>2006</v>
      </c>
      <c r="D1560">
        <v>0.75</v>
      </c>
      <c r="E1560">
        <v>1</v>
      </c>
      <c r="F1560" s="1" t="s">
        <v>10</v>
      </c>
      <c r="G1560" s="1" t="s">
        <v>618</v>
      </c>
      <c r="H1560" s="1" t="s">
        <v>619</v>
      </c>
      <c r="I1560" s="1" t="s">
        <v>609</v>
      </c>
      <c r="J1560" s="7"/>
    </row>
    <row r="1561" spans="1:10" x14ac:dyDescent="0.25">
      <c r="A1561" s="1" t="s">
        <v>217</v>
      </c>
      <c r="B1561" s="1" t="s">
        <v>56</v>
      </c>
      <c r="C1561">
        <v>2007</v>
      </c>
      <c r="D1561">
        <v>0.75</v>
      </c>
      <c r="E1561">
        <v>1</v>
      </c>
      <c r="F1561" s="1" t="s">
        <v>10</v>
      </c>
      <c r="G1561" s="1" t="s">
        <v>618</v>
      </c>
      <c r="H1561" s="1" t="s">
        <v>619</v>
      </c>
      <c r="I1561" s="1" t="s">
        <v>609</v>
      </c>
      <c r="J1561" s="7"/>
    </row>
    <row r="1562" spans="1:10" x14ac:dyDescent="0.25">
      <c r="A1562" s="1" t="s">
        <v>217</v>
      </c>
      <c r="B1562" s="1" t="s">
        <v>56</v>
      </c>
      <c r="C1562">
        <v>2009</v>
      </c>
      <c r="D1562">
        <v>0.75</v>
      </c>
      <c r="E1562">
        <v>2</v>
      </c>
      <c r="F1562" s="1" t="s">
        <v>10</v>
      </c>
      <c r="G1562" s="1" t="s">
        <v>618</v>
      </c>
      <c r="H1562" s="1" t="s">
        <v>619</v>
      </c>
      <c r="I1562" s="1" t="s">
        <v>609</v>
      </c>
      <c r="J1562" s="7"/>
    </row>
    <row r="1563" spans="1:10" x14ac:dyDescent="0.25">
      <c r="A1563" s="1" t="s">
        <v>217</v>
      </c>
      <c r="B1563" s="1" t="s">
        <v>221</v>
      </c>
      <c r="C1563">
        <v>1999</v>
      </c>
      <c r="D1563">
        <v>0.75</v>
      </c>
      <c r="E1563">
        <v>1</v>
      </c>
      <c r="F1563" s="1" t="s">
        <v>10</v>
      </c>
      <c r="G1563" s="1" t="s">
        <v>618</v>
      </c>
      <c r="H1563" s="1" t="s">
        <v>619</v>
      </c>
      <c r="I1563" s="1" t="s">
        <v>608</v>
      </c>
      <c r="J1563" s="7"/>
    </row>
    <row r="1564" spans="1:10" x14ac:dyDescent="0.25">
      <c r="A1564" s="1" t="s">
        <v>217</v>
      </c>
      <c r="B1564" s="1" t="s">
        <v>221</v>
      </c>
      <c r="C1564">
        <v>2014</v>
      </c>
      <c r="D1564">
        <v>0.75</v>
      </c>
      <c r="E1564">
        <v>3</v>
      </c>
      <c r="F1564" s="1" t="s">
        <v>8</v>
      </c>
      <c r="G1564" s="1" t="s">
        <v>618</v>
      </c>
      <c r="H1564" s="1" t="s">
        <v>619</v>
      </c>
      <c r="I1564" s="1" t="s">
        <v>609</v>
      </c>
      <c r="J1564" s="7"/>
    </row>
    <row r="1565" spans="1:10" x14ac:dyDescent="0.25">
      <c r="A1565" s="1" t="s">
        <v>217</v>
      </c>
      <c r="B1565" s="1" t="s">
        <v>221</v>
      </c>
      <c r="C1565">
        <v>2014</v>
      </c>
      <c r="D1565">
        <v>0.75</v>
      </c>
      <c r="E1565">
        <v>9</v>
      </c>
      <c r="F1565" s="1" t="s">
        <v>8</v>
      </c>
      <c r="G1565" s="1" t="s">
        <v>618</v>
      </c>
      <c r="H1565" s="1" t="s">
        <v>619</v>
      </c>
      <c r="I1565" s="1" t="s">
        <v>609</v>
      </c>
      <c r="J1565" s="7"/>
    </row>
    <row r="1566" spans="1:10" x14ac:dyDescent="0.25">
      <c r="A1566" s="1" t="s">
        <v>217</v>
      </c>
      <c r="B1566" s="1" t="s">
        <v>221</v>
      </c>
      <c r="C1566">
        <v>2015</v>
      </c>
      <c r="D1566">
        <v>0.75</v>
      </c>
      <c r="E1566">
        <v>1</v>
      </c>
      <c r="F1566" s="1" t="s">
        <v>10</v>
      </c>
      <c r="G1566" s="1" t="s">
        <v>618</v>
      </c>
      <c r="H1566" s="1" t="s">
        <v>619</v>
      </c>
      <c r="I1566" s="1" t="s">
        <v>608</v>
      </c>
      <c r="J1566" s="7"/>
    </row>
    <row r="1567" spans="1:10" x14ac:dyDescent="0.25">
      <c r="A1567" s="1" t="s">
        <v>217</v>
      </c>
      <c r="B1567" s="1" t="s">
        <v>221</v>
      </c>
      <c r="C1567">
        <v>2015</v>
      </c>
      <c r="D1567">
        <v>0.75</v>
      </c>
      <c r="E1567">
        <v>6</v>
      </c>
      <c r="F1567" s="1" t="s">
        <v>8</v>
      </c>
      <c r="G1567" s="1" t="s">
        <v>618</v>
      </c>
      <c r="H1567" s="1" t="s">
        <v>619</v>
      </c>
      <c r="I1567" s="1" t="s">
        <v>609</v>
      </c>
      <c r="J1567" s="7"/>
    </row>
    <row r="1568" spans="1:10" x14ac:dyDescent="0.25">
      <c r="A1568" s="1" t="s">
        <v>217</v>
      </c>
      <c r="B1568" s="1" t="s">
        <v>222</v>
      </c>
      <c r="C1568">
        <v>1993</v>
      </c>
      <c r="D1568">
        <v>0.75</v>
      </c>
      <c r="E1568">
        <v>1</v>
      </c>
      <c r="F1568" s="1" t="s">
        <v>10</v>
      </c>
      <c r="G1568" s="1" t="s">
        <v>618</v>
      </c>
      <c r="H1568" s="1" t="s">
        <v>619</v>
      </c>
      <c r="I1568" s="1" t="s">
        <v>609</v>
      </c>
      <c r="J1568" s="7"/>
    </row>
    <row r="1569" spans="1:10" x14ac:dyDescent="0.25">
      <c r="A1569" s="1" t="s">
        <v>217</v>
      </c>
      <c r="B1569" s="1" t="s">
        <v>223</v>
      </c>
      <c r="C1569">
        <v>2011</v>
      </c>
      <c r="D1569">
        <v>0.75</v>
      </c>
      <c r="E1569">
        <v>1</v>
      </c>
      <c r="F1569" s="1" t="s">
        <v>10</v>
      </c>
      <c r="G1569" s="1" t="s">
        <v>618</v>
      </c>
      <c r="H1569" s="1" t="s">
        <v>619</v>
      </c>
      <c r="I1569" s="1" t="s">
        <v>609</v>
      </c>
      <c r="J1569" s="7"/>
    </row>
    <row r="1570" spans="1:10" x14ac:dyDescent="0.25">
      <c r="A1570" s="1" t="s">
        <v>217</v>
      </c>
      <c r="B1570" s="1" t="s">
        <v>108</v>
      </c>
      <c r="C1570">
        <v>1971</v>
      </c>
      <c r="D1570">
        <v>0.75</v>
      </c>
      <c r="E1570">
        <v>12</v>
      </c>
      <c r="F1570" s="1" t="s">
        <v>10</v>
      </c>
      <c r="G1570" s="1" t="s">
        <v>618</v>
      </c>
      <c r="H1570" s="1" t="s">
        <v>619</v>
      </c>
      <c r="I1570" s="1" t="s">
        <v>609</v>
      </c>
      <c r="J1570" s="7"/>
    </row>
    <row r="1571" spans="1:10" x14ac:dyDescent="0.25">
      <c r="A1571" s="1" t="s">
        <v>217</v>
      </c>
      <c r="B1571" s="1" t="s">
        <v>94</v>
      </c>
      <c r="C1571">
        <v>2005</v>
      </c>
      <c r="D1571">
        <v>0.75</v>
      </c>
      <c r="E1571">
        <v>1</v>
      </c>
      <c r="F1571" s="1" t="s">
        <v>10</v>
      </c>
      <c r="G1571" s="1" t="s">
        <v>618</v>
      </c>
      <c r="H1571" s="1" t="s">
        <v>619</v>
      </c>
      <c r="I1571" s="1" t="s">
        <v>608</v>
      </c>
      <c r="J1571" s="7"/>
    </row>
    <row r="1572" spans="1:10" x14ac:dyDescent="0.25">
      <c r="A1572" s="1" t="s">
        <v>217</v>
      </c>
      <c r="B1572" s="1" t="s">
        <v>94</v>
      </c>
      <c r="C1572">
        <v>2006</v>
      </c>
      <c r="D1572">
        <v>0.75</v>
      </c>
      <c r="E1572">
        <v>1</v>
      </c>
      <c r="F1572" s="1" t="s">
        <v>10</v>
      </c>
      <c r="G1572" s="1" t="s">
        <v>618</v>
      </c>
      <c r="H1572" s="1" t="s">
        <v>619</v>
      </c>
      <c r="I1572" s="1" t="s">
        <v>608</v>
      </c>
      <c r="J1572" s="7"/>
    </row>
    <row r="1573" spans="1:10" x14ac:dyDescent="0.25">
      <c r="A1573" s="1" t="s">
        <v>217</v>
      </c>
      <c r="B1573" s="1" t="s">
        <v>94</v>
      </c>
      <c r="C1573">
        <v>2009</v>
      </c>
      <c r="D1573">
        <v>0.75</v>
      </c>
      <c r="E1573">
        <v>1</v>
      </c>
      <c r="F1573" s="1" t="s">
        <v>10</v>
      </c>
      <c r="G1573" s="1" t="s">
        <v>618</v>
      </c>
      <c r="H1573" s="1" t="s">
        <v>619</v>
      </c>
      <c r="I1573" s="1" t="s">
        <v>608</v>
      </c>
      <c r="J1573" s="7"/>
    </row>
    <row r="1574" spans="1:10" x14ac:dyDescent="0.25">
      <c r="A1574" s="1" t="s">
        <v>217</v>
      </c>
      <c r="B1574" s="1" t="s">
        <v>94</v>
      </c>
      <c r="C1574">
        <v>2014</v>
      </c>
      <c r="D1574">
        <v>0.75</v>
      </c>
      <c r="E1574">
        <v>12</v>
      </c>
      <c r="F1574" s="1" t="s">
        <v>8</v>
      </c>
      <c r="G1574" s="1" t="s">
        <v>618</v>
      </c>
      <c r="H1574" s="1" t="s">
        <v>619</v>
      </c>
      <c r="I1574" s="1" t="s">
        <v>609</v>
      </c>
      <c r="J1574" s="7"/>
    </row>
    <row r="1575" spans="1:10" x14ac:dyDescent="0.25">
      <c r="A1575" s="1" t="s">
        <v>217</v>
      </c>
      <c r="B1575" s="1" t="s">
        <v>94</v>
      </c>
      <c r="C1575">
        <v>2014</v>
      </c>
      <c r="D1575">
        <v>0.75</v>
      </c>
      <c r="E1575">
        <v>24</v>
      </c>
      <c r="F1575" s="1" t="s">
        <v>8</v>
      </c>
      <c r="G1575" s="1" t="s">
        <v>618</v>
      </c>
      <c r="H1575" s="1" t="s">
        <v>619</v>
      </c>
      <c r="I1575" s="1" t="s">
        <v>609</v>
      </c>
      <c r="J1575" s="7"/>
    </row>
    <row r="1576" spans="1:10" x14ac:dyDescent="0.25">
      <c r="A1576" s="1" t="s">
        <v>217</v>
      </c>
      <c r="B1576" s="1" t="s">
        <v>224</v>
      </c>
      <c r="C1576">
        <v>1999</v>
      </c>
      <c r="D1576">
        <v>0.75</v>
      </c>
      <c r="E1576">
        <v>3</v>
      </c>
      <c r="F1576" s="1" t="s">
        <v>10</v>
      </c>
      <c r="G1576" s="1" t="s">
        <v>618</v>
      </c>
      <c r="H1576" s="1" t="s">
        <v>619</v>
      </c>
      <c r="I1576" s="1" t="s">
        <v>609</v>
      </c>
      <c r="J1576" s="7"/>
    </row>
    <row r="1577" spans="1:10" x14ac:dyDescent="0.25">
      <c r="A1577" s="1" t="s">
        <v>217</v>
      </c>
      <c r="B1577" s="1" t="s">
        <v>224</v>
      </c>
      <c r="C1577">
        <v>2011</v>
      </c>
      <c r="D1577">
        <v>0.75</v>
      </c>
      <c r="E1577">
        <v>1</v>
      </c>
      <c r="F1577" s="1" t="s">
        <v>10</v>
      </c>
      <c r="G1577" s="1" t="s">
        <v>618</v>
      </c>
      <c r="H1577" s="1" t="s">
        <v>619</v>
      </c>
      <c r="I1577" s="1" t="s">
        <v>608</v>
      </c>
      <c r="J1577" s="7"/>
    </row>
    <row r="1578" spans="1:10" x14ac:dyDescent="0.25">
      <c r="A1578" s="1" t="s">
        <v>217</v>
      </c>
      <c r="B1578" s="1" t="s">
        <v>224</v>
      </c>
      <c r="C1578">
        <v>2014</v>
      </c>
      <c r="D1578">
        <v>0.75</v>
      </c>
      <c r="E1578">
        <v>3</v>
      </c>
      <c r="F1578" s="1" t="s">
        <v>8</v>
      </c>
      <c r="G1578" s="1" t="s">
        <v>618</v>
      </c>
      <c r="H1578" s="1" t="s">
        <v>619</v>
      </c>
      <c r="I1578" s="1" t="s">
        <v>609</v>
      </c>
      <c r="J1578" s="7"/>
    </row>
    <row r="1579" spans="1:10" x14ac:dyDescent="0.25">
      <c r="A1579" s="1" t="s">
        <v>217</v>
      </c>
      <c r="B1579" s="1" t="s">
        <v>224</v>
      </c>
      <c r="C1579">
        <v>2014</v>
      </c>
      <c r="D1579">
        <v>0.75</v>
      </c>
      <c r="E1579">
        <v>3</v>
      </c>
      <c r="F1579" s="1" t="s">
        <v>8</v>
      </c>
      <c r="G1579" s="1" t="s">
        <v>618</v>
      </c>
      <c r="H1579" s="1" t="s">
        <v>619</v>
      </c>
      <c r="I1579" s="1" t="s">
        <v>609</v>
      </c>
      <c r="J1579" s="7"/>
    </row>
    <row r="1580" spans="1:10" x14ac:dyDescent="0.25">
      <c r="A1580" s="1" t="s">
        <v>217</v>
      </c>
      <c r="B1580" s="1" t="s">
        <v>224</v>
      </c>
      <c r="C1580">
        <v>2015</v>
      </c>
      <c r="D1580">
        <v>0.75</v>
      </c>
      <c r="E1580">
        <v>3</v>
      </c>
      <c r="F1580" s="1" t="s">
        <v>8</v>
      </c>
      <c r="G1580" s="1" t="s">
        <v>618</v>
      </c>
      <c r="H1580" s="1" t="s">
        <v>619</v>
      </c>
      <c r="I1580" s="1" t="s">
        <v>609</v>
      </c>
      <c r="J1580" s="7"/>
    </row>
    <row r="1581" spans="1:10" x14ac:dyDescent="0.25">
      <c r="A1581" s="1" t="s">
        <v>217</v>
      </c>
      <c r="B1581" s="1" t="s">
        <v>78</v>
      </c>
      <c r="C1581">
        <v>1999</v>
      </c>
      <c r="D1581">
        <v>0.75</v>
      </c>
      <c r="E1581">
        <v>1</v>
      </c>
      <c r="F1581" s="1" t="s">
        <v>10</v>
      </c>
      <c r="G1581" s="1" t="s">
        <v>618</v>
      </c>
      <c r="H1581" s="1" t="s">
        <v>619</v>
      </c>
      <c r="I1581" s="1" t="s">
        <v>609</v>
      </c>
      <c r="J1581" s="7"/>
    </row>
    <row r="1582" spans="1:10" x14ac:dyDescent="0.25">
      <c r="A1582" s="1" t="s">
        <v>217</v>
      </c>
      <c r="B1582" s="1" t="s">
        <v>78</v>
      </c>
      <c r="C1582">
        <v>1999</v>
      </c>
      <c r="D1582">
        <v>0.75</v>
      </c>
      <c r="E1582">
        <v>2</v>
      </c>
      <c r="F1582" s="1" t="s">
        <v>10</v>
      </c>
      <c r="G1582" s="1" t="s">
        <v>618</v>
      </c>
      <c r="H1582" s="1" t="s">
        <v>619</v>
      </c>
      <c r="I1582" s="1" t="s">
        <v>609</v>
      </c>
      <c r="J1582" s="7"/>
    </row>
    <row r="1583" spans="1:10" x14ac:dyDescent="0.25">
      <c r="A1583" s="1" t="s">
        <v>217</v>
      </c>
      <c r="B1583" s="1" t="s">
        <v>78</v>
      </c>
      <c r="C1583">
        <v>2005</v>
      </c>
      <c r="D1583">
        <v>0.75</v>
      </c>
      <c r="E1583">
        <v>1</v>
      </c>
      <c r="F1583" s="1" t="s">
        <v>10</v>
      </c>
      <c r="G1583" s="1" t="s">
        <v>618</v>
      </c>
      <c r="H1583" s="1" t="s">
        <v>619</v>
      </c>
      <c r="I1583" s="1" t="s">
        <v>608</v>
      </c>
      <c r="J1583" s="7"/>
    </row>
    <row r="1584" spans="1:10" x14ac:dyDescent="0.25">
      <c r="A1584" s="1" t="s">
        <v>217</v>
      </c>
      <c r="B1584" s="1" t="s">
        <v>78</v>
      </c>
      <c r="C1584">
        <v>2009</v>
      </c>
      <c r="D1584">
        <v>0.75</v>
      </c>
      <c r="E1584">
        <v>3</v>
      </c>
      <c r="F1584" s="1" t="s">
        <v>10</v>
      </c>
      <c r="G1584" s="1" t="s">
        <v>618</v>
      </c>
      <c r="H1584" s="1" t="s">
        <v>619</v>
      </c>
      <c r="I1584" s="1" t="s">
        <v>608</v>
      </c>
      <c r="J1584" s="7"/>
    </row>
    <row r="1585" spans="1:10" x14ac:dyDescent="0.25">
      <c r="A1585" s="1" t="s">
        <v>217</v>
      </c>
      <c r="B1585" s="1" t="s">
        <v>78</v>
      </c>
      <c r="C1585">
        <v>2011</v>
      </c>
      <c r="D1585">
        <v>0.75</v>
      </c>
      <c r="E1585">
        <v>1</v>
      </c>
      <c r="F1585" s="1"/>
      <c r="G1585" s="1" t="s">
        <v>618</v>
      </c>
      <c r="H1585" s="1" t="s">
        <v>619</v>
      </c>
      <c r="I1585" s="1" t="s">
        <v>611</v>
      </c>
      <c r="J1585" s="7"/>
    </row>
    <row r="1586" spans="1:10" x14ac:dyDescent="0.25">
      <c r="A1586" s="1" t="s">
        <v>217</v>
      </c>
      <c r="B1586" s="1" t="s">
        <v>78</v>
      </c>
      <c r="C1586">
        <v>2011</v>
      </c>
      <c r="D1586">
        <v>0.75</v>
      </c>
      <c r="E1586">
        <v>1</v>
      </c>
      <c r="F1586" s="1"/>
      <c r="G1586" s="1" t="s">
        <v>618</v>
      </c>
      <c r="H1586" s="1" t="s">
        <v>619</v>
      </c>
      <c r="I1586" s="1" t="s">
        <v>611</v>
      </c>
      <c r="J1586" s="7"/>
    </row>
    <row r="1587" spans="1:10" x14ac:dyDescent="0.25">
      <c r="A1587" s="1" t="s">
        <v>217</v>
      </c>
      <c r="B1587" s="1" t="s">
        <v>78</v>
      </c>
      <c r="C1587">
        <v>2012</v>
      </c>
      <c r="D1587">
        <v>0.75</v>
      </c>
      <c r="E1587">
        <v>12</v>
      </c>
      <c r="F1587" s="1" t="s">
        <v>8</v>
      </c>
      <c r="G1587" s="1" t="s">
        <v>618</v>
      </c>
      <c r="H1587" s="1" t="s">
        <v>619</v>
      </c>
      <c r="I1587" s="1" t="s">
        <v>609</v>
      </c>
      <c r="J1587" s="7"/>
    </row>
    <row r="1588" spans="1:10" x14ac:dyDescent="0.25">
      <c r="A1588" s="1" t="s">
        <v>217</v>
      </c>
      <c r="B1588" s="1" t="s">
        <v>78</v>
      </c>
      <c r="C1588">
        <v>2013</v>
      </c>
      <c r="D1588">
        <v>0.75</v>
      </c>
      <c r="E1588">
        <v>1</v>
      </c>
      <c r="F1588" s="1"/>
      <c r="G1588" s="1" t="s">
        <v>618</v>
      </c>
      <c r="H1588" s="1" t="s">
        <v>619</v>
      </c>
      <c r="I1588" s="1" t="s">
        <v>611</v>
      </c>
      <c r="J1588" s="7"/>
    </row>
    <row r="1589" spans="1:10" x14ac:dyDescent="0.25">
      <c r="A1589" s="1" t="s">
        <v>217</v>
      </c>
      <c r="B1589" s="1" t="s">
        <v>78</v>
      </c>
      <c r="C1589">
        <v>2014</v>
      </c>
      <c r="D1589">
        <v>0.75</v>
      </c>
      <c r="E1589">
        <v>3</v>
      </c>
      <c r="F1589" s="1"/>
      <c r="G1589" s="1" t="s">
        <v>618</v>
      </c>
      <c r="H1589" s="1" t="s">
        <v>619</v>
      </c>
      <c r="I1589" s="1" t="s">
        <v>611</v>
      </c>
      <c r="J1589" s="7"/>
    </row>
    <row r="1590" spans="1:10" x14ac:dyDescent="0.25">
      <c r="A1590" s="1" t="s">
        <v>217</v>
      </c>
      <c r="B1590" s="1" t="s">
        <v>78</v>
      </c>
      <c r="C1590">
        <v>2014</v>
      </c>
      <c r="D1590">
        <v>0.75</v>
      </c>
      <c r="E1590">
        <v>12</v>
      </c>
      <c r="F1590" s="1" t="s">
        <v>8</v>
      </c>
      <c r="G1590" s="1" t="s">
        <v>618</v>
      </c>
      <c r="H1590" s="1" t="s">
        <v>619</v>
      </c>
      <c r="I1590" s="1" t="s">
        <v>609</v>
      </c>
      <c r="J1590" s="7"/>
    </row>
    <row r="1591" spans="1:10" x14ac:dyDescent="0.25">
      <c r="A1591" s="1" t="s">
        <v>217</v>
      </c>
      <c r="B1591" s="1" t="s">
        <v>78</v>
      </c>
      <c r="C1591">
        <v>2014</v>
      </c>
      <c r="D1591">
        <v>0.75</v>
      </c>
      <c r="E1591">
        <v>24</v>
      </c>
      <c r="F1591" s="1" t="s">
        <v>8</v>
      </c>
      <c r="G1591" s="1" t="s">
        <v>618</v>
      </c>
      <c r="H1591" s="1" t="s">
        <v>619</v>
      </c>
      <c r="I1591" s="1" t="s">
        <v>609</v>
      </c>
      <c r="J1591" s="7"/>
    </row>
    <row r="1592" spans="1:10" x14ac:dyDescent="0.25">
      <c r="A1592" s="1" t="s">
        <v>217</v>
      </c>
      <c r="B1592" s="1" t="s">
        <v>78</v>
      </c>
      <c r="C1592">
        <v>2015</v>
      </c>
      <c r="D1592">
        <v>0.75</v>
      </c>
      <c r="E1592">
        <v>1</v>
      </c>
      <c r="F1592" s="1" t="s">
        <v>10</v>
      </c>
      <c r="G1592" s="1" t="s">
        <v>618</v>
      </c>
      <c r="H1592" s="1" t="s">
        <v>619</v>
      </c>
      <c r="I1592" s="1" t="s">
        <v>608</v>
      </c>
      <c r="J1592" s="7"/>
    </row>
    <row r="1593" spans="1:10" x14ac:dyDescent="0.25">
      <c r="A1593" s="1" t="s">
        <v>217</v>
      </c>
      <c r="B1593" s="1" t="s">
        <v>78</v>
      </c>
      <c r="C1593">
        <v>2015</v>
      </c>
      <c r="D1593">
        <v>0.75</v>
      </c>
      <c r="E1593">
        <v>3</v>
      </c>
      <c r="F1593" s="1" t="s">
        <v>8</v>
      </c>
      <c r="G1593" s="1" t="s">
        <v>618</v>
      </c>
      <c r="H1593" s="1" t="s">
        <v>619</v>
      </c>
      <c r="I1593" s="1" t="s">
        <v>611</v>
      </c>
      <c r="J1593" s="7"/>
    </row>
    <row r="1594" spans="1:10" x14ac:dyDescent="0.25">
      <c r="A1594" s="1" t="s">
        <v>217</v>
      </c>
      <c r="B1594" s="1" t="s">
        <v>78</v>
      </c>
      <c r="C1594">
        <v>2015</v>
      </c>
      <c r="D1594">
        <v>0.75</v>
      </c>
      <c r="E1594">
        <v>3</v>
      </c>
      <c r="F1594" s="1" t="s">
        <v>8</v>
      </c>
      <c r="G1594" s="1" t="s">
        <v>618</v>
      </c>
      <c r="H1594" s="1" t="s">
        <v>619</v>
      </c>
      <c r="I1594" s="1" t="s">
        <v>609</v>
      </c>
      <c r="J1594" s="7"/>
    </row>
    <row r="1595" spans="1:10" x14ac:dyDescent="0.25">
      <c r="A1595" s="1" t="s">
        <v>217</v>
      </c>
      <c r="B1595" s="1" t="s">
        <v>78</v>
      </c>
      <c r="C1595">
        <v>2015</v>
      </c>
      <c r="D1595">
        <v>0.75</v>
      </c>
      <c r="E1595">
        <v>9</v>
      </c>
      <c r="F1595" s="1" t="s">
        <v>8</v>
      </c>
      <c r="G1595" s="1" t="s">
        <v>618</v>
      </c>
      <c r="H1595" s="1" t="s">
        <v>619</v>
      </c>
      <c r="I1595" s="1" t="s">
        <v>609</v>
      </c>
      <c r="J1595" s="7"/>
    </row>
    <row r="1596" spans="1:10" x14ac:dyDescent="0.25">
      <c r="A1596" s="1" t="s">
        <v>217</v>
      </c>
      <c r="B1596" s="1" t="s">
        <v>174</v>
      </c>
      <c r="C1596">
        <v>2009</v>
      </c>
      <c r="D1596">
        <v>0.75</v>
      </c>
      <c r="E1596">
        <v>1</v>
      </c>
      <c r="F1596" s="1" t="s">
        <v>10</v>
      </c>
      <c r="G1596" s="1" t="s">
        <v>618</v>
      </c>
      <c r="H1596" s="1" t="s">
        <v>619</v>
      </c>
      <c r="I1596" s="1" t="s">
        <v>608</v>
      </c>
      <c r="J1596" s="7"/>
    </row>
    <row r="1597" spans="1:10" x14ac:dyDescent="0.25">
      <c r="A1597" s="1" t="s">
        <v>217</v>
      </c>
      <c r="B1597" s="1" t="s">
        <v>174</v>
      </c>
      <c r="C1597">
        <v>2015</v>
      </c>
      <c r="D1597">
        <v>0.75</v>
      </c>
      <c r="E1597">
        <v>9</v>
      </c>
      <c r="F1597" s="1" t="s">
        <v>8</v>
      </c>
      <c r="G1597" s="1" t="s">
        <v>618</v>
      </c>
      <c r="H1597" s="1" t="s">
        <v>619</v>
      </c>
      <c r="I1597" s="1" t="s">
        <v>609</v>
      </c>
      <c r="J1597" s="7"/>
    </row>
    <row r="1598" spans="1:10" x14ac:dyDescent="0.25">
      <c r="A1598" s="1" t="s">
        <v>217</v>
      </c>
      <c r="B1598" s="1" t="s">
        <v>225</v>
      </c>
      <c r="C1598">
        <v>1990</v>
      </c>
      <c r="D1598">
        <v>0.75</v>
      </c>
      <c r="E1598">
        <v>1</v>
      </c>
      <c r="F1598" s="1"/>
      <c r="G1598" s="1" t="s">
        <v>618</v>
      </c>
      <c r="H1598" s="1" t="s">
        <v>619</v>
      </c>
      <c r="I1598" s="1" t="s">
        <v>611</v>
      </c>
      <c r="J1598" s="7"/>
    </row>
    <row r="1599" spans="1:10" x14ac:dyDescent="0.25">
      <c r="A1599" s="1" t="s">
        <v>217</v>
      </c>
      <c r="B1599" s="1" t="s">
        <v>225</v>
      </c>
      <c r="C1599">
        <v>2011</v>
      </c>
      <c r="D1599">
        <v>0.75</v>
      </c>
      <c r="E1599">
        <v>12</v>
      </c>
      <c r="F1599" s="1" t="s">
        <v>8</v>
      </c>
      <c r="G1599" s="1" t="s">
        <v>618</v>
      </c>
      <c r="H1599" s="1" t="s">
        <v>619</v>
      </c>
      <c r="I1599" s="1" t="s">
        <v>609</v>
      </c>
      <c r="J1599" s="7"/>
    </row>
    <row r="1600" spans="1:10" x14ac:dyDescent="0.25">
      <c r="A1600" s="1" t="s">
        <v>217</v>
      </c>
      <c r="B1600" s="1" t="s">
        <v>225</v>
      </c>
      <c r="C1600">
        <v>2015</v>
      </c>
      <c r="D1600">
        <v>0.75</v>
      </c>
      <c r="E1600">
        <v>1</v>
      </c>
      <c r="F1600" s="1"/>
      <c r="G1600" s="1" t="s">
        <v>618</v>
      </c>
      <c r="H1600" s="1" t="s">
        <v>619</v>
      </c>
      <c r="I1600" s="1" t="s">
        <v>611</v>
      </c>
      <c r="J1600" s="7"/>
    </row>
    <row r="1601" spans="1:10" x14ac:dyDescent="0.25">
      <c r="A1601" s="1" t="s">
        <v>217</v>
      </c>
      <c r="B1601" s="1" t="s">
        <v>225</v>
      </c>
      <c r="C1601">
        <v>2015</v>
      </c>
      <c r="D1601">
        <v>0.75</v>
      </c>
      <c r="E1601">
        <v>3</v>
      </c>
      <c r="F1601" s="1" t="s">
        <v>8</v>
      </c>
      <c r="G1601" s="1" t="s">
        <v>618</v>
      </c>
      <c r="H1601" s="1" t="s">
        <v>619</v>
      </c>
      <c r="I1601" s="1" t="s">
        <v>609</v>
      </c>
      <c r="J1601" s="7"/>
    </row>
    <row r="1602" spans="1:10" x14ac:dyDescent="0.25">
      <c r="A1602" s="1" t="s">
        <v>217</v>
      </c>
      <c r="B1602" s="1" t="s">
        <v>226</v>
      </c>
      <c r="C1602">
        <v>2011</v>
      </c>
      <c r="D1602">
        <v>0.75</v>
      </c>
      <c r="E1602">
        <v>3</v>
      </c>
      <c r="F1602" s="1" t="s">
        <v>8</v>
      </c>
      <c r="G1602" s="1" t="s">
        <v>618</v>
      </c>
      <c r="H1602" s="1" t="s">
        <v>619</v>
      </c>
      <c r="I1602" s="1" t="s">
        <v>609</v>
      </c>
      <c r="J1602" s="7"/>
    </row>
    <row r="1603" spans="1:10" x14ac:dyDescent="0.25">
      <c r="A1603" s="1" t="s">
        <v>217</v>
      </c>
      <c r="B1603" s="1" t="s">
        <v>226</v>
      </c>
      <c r="C1603">
        <v>2011</v>
      </c>
      <c r="D1603">
        <v>0.75</v>
      </c>
      <c r="E1603">
        <v>6</v>
      </c>
      <c r="F1603" s="1" t="s">
        <v>8</v>
      </c>
      <c r="G1603" s="1" t="s">
        <v>618</v>
      </c>
      <c r="H1603" s="1" t="s">
        <v>619</v>
      </c>
      <c r="I1603" s="1" t="s">
        <v>609</v>
      </c>
      <c r="J1603" s="7"/>
    </row>
    <row r="1604" spans="1:10" x14ac:dyDescent="0.25">
      <c r="A1604" s="1" t="s">
        <v>217</v>
      </c>
      <c r="B1604" s="1" t="s">
        <v>226</v>
      </c>
      <c r="C1604">
        <v>2014</v>
      </c>
      <c r="D1604">
        <v>0.75</v>
      </c>
      <c r="E1604">
        <v>1</v>
      </c>
      <c r="F1604" s="1"/>
      <c r="G1604" s="1" t="s">
        <v>618</v>
      </c>
      <c r="H1604" s="1" t="s">
        <v>619</v>
      </c>
      <c r="I1604" s="1" t="s">
        <v>611</v>
      </c>
      <c r="J1604" s="7"/>
    </row>
    <row r="1605" spans="1:10" x14ac:dyDescent="0.25">
      <c r="A1605" s="1" t="s">
        <v>217</v>
      </c>
      <c r="B1605" s="1" t="s">
        <v>226</v>
      </c>
      <c r="C1605">
        <v>2014</v>
      </c>
      <c r="D1605">
        <v>0.75</v>
      </c>
      <c r="E1605">
        <v>3</v>
      </c>
      <c r="F1605" s="1" t="s">
        <v>8</v>
      </c>
      <c r="G1605" s="1" t="s">
        <v>618</v>
      </c>
      <c r="H1605" s="1" t="s">
        <v>619</v>
      </c>
      <c r="I1605" s="1" t="s">
        <v>609</v>
      </c>
      <c r="J1605" s="7"/>
    </row>
    <row r="1606" spans="1:10" x14ac:dyDescent="0.25">
      <c r="A1606" s="1" t="s">
        <v>217</v>
      </c>
      <c r="B1606" s="1" t="s">
        <v>226</v>
      </c>
      <c r="C1606">
        <v>2014</v>
      </c>
      <c r="D1606">
        <v>0.75</v>
      </c>
      <c r="E1606">
        <v>3</v>
      </c>
      <c r="F1606" s="1" t="s">
        <v>8</v>
      </c>
      <c r="G1606" s="1" t="s">
        <v>618</v>
      </c>
      <c r="H1606" s="1" t="s">
        <v>619</v>
      </c>
      <c r="I1606" s="1" t="s">
        <v>609</v>
      </c>
      <c r="J1606" s="7"/>
    </row>
    <row r="1607" spans="1:10" x14ac:dyDescent="0.25">
      <c r="A1607" s="1" t="s">
        <v>217</v>
      </c>
      <c r="B1607" s="1" t="s">
        <v>227</v>
      </c>
      <c r="C1607">
        <v>2011</v>
      </c>
      <c r="D1607">
        <v>0.75</v>
      </c>
      <c r="E1607">
        <v>6</v>
      </c>
      <c r="F1607" s="1" t="s">
        <v>8</v>
      </c>
      <c r="G1607" s="1" t="s">
        <v>618</v>
      </c>
      <c r="H1607" s="1" t="s">
        <v>619</v>
      </c>
      <c r="I1607" s="1" t="s">
        <v>609</v>
      </c>
      <c r="J1607" s="7"/>
    </row>
    <row r="1608" spans="1:10" x14ac:dyDescent="0.25">
      <c r="A1608" s="1" t="s">
        <v>217</v>
      </c>
      <c r="B1608" s="1" t="s">
        <v>228</v>
      </c>
      <c r="C1608">
        <v>2000</v>
      </c>
      <c r="D1608">
        <v>0.75</v>
      </c>
      <c r="E1608">
        <v>3</v>
      </c>
      <c r="F1608" s="1" t="s">
        <v>8</v>
      </c>
      <c r="G1608" s="1" t="s">
        <v>618</v>
      </c>
      <c r="H1608" s="1" t="s">
        <v>619</v>
      </c>
      <c r="I1608" s="1" t="s">
        <v>608</v>
      </c>
      <c r="J1608" s="7"/>
    </row>
    <row r="1609" spans="1:10" x14ac:dyDescent="0.25">
      <c r="A1609" s="1" t="s">
        <v>217</v>
      </c>
      <c r="B1609" s="1" t="s">
        <v>228</v>
      </c>
      <c r="C1609">
        <v>2014</v>
      </c>
      <c r="D1609">
        <v>0.75</v>
      </c>
      <c r="E1609">
        <v>3</v>
      </c>
      <c r="F1609" s="1"/>
      <c r="G1609" s="1" t="s">
        <v>618</v>
      </c>
      <c r="H1609" s="1" t="s">
        <v>619</v>
      </c>
      <c r="I1609" s="1" t="s">
        <v>611</v>
      </c>
      <c r="J1609" s="7"/>
    </row>
    <row r="1610" spans="1:10" x14ac:dyDescent="0.25">
      <c r="A1610" s="1" t="s">
        <v>217</v>
      </c>
      <c r="B1610" s="1" t="s">
        <v>228</v>
      </c>
      <c r="C1610">
        <v>2014</v>
      </c>
      <c r="D1610">
        <v>0.75</v>
      </c>
      <c r="E1610">
        <v>12</v>
      </c>
      <c r="F1610" s="1" t="s">
        <v>8</v>
      </c>
      <c r="G1610" s="1" t="s">
        <v>618</v>
      </c>
      <c r="H1610" s="1" t="s">
        <v>619</v>
      </c>
      <c r="I1610" s="1" t="s">
        <v>609</v>
      </c>
      <c r="J1610" s="7"/>
    </row>
    <row r="1611" spans="1:10" x14ac:dyDescent="0.25">
      <c r="A1611" s="1" t="s">
        <v>217</v>
      </c>
      <c r="B1611" s="1" t="s">
        <v>228</v>
      </c>
      <c r="C1611">
        <v>2015</v>
      </c>
      <c r="D1611">
        <v>0.75</v>
      </c>
      <c r="E1611">
        <v>1</v>
      </c>
      <c r="F1611" s="1" t="s">
        <v>10</v>
      </c>
      <c r="G1611" s="1" t="s">
        <v>618</v>
      </c>
      <c r="H1611" s="1" t="s">
        <v>619</v>
      </c>
      <c r="I1611" s="1" t="s">
        <v>608</v>
      </c>
      <c r="J1611" s="7"/>
    </row>
    <row r="1612" spans="1:10" x14ac:dyDescent="0.25">
      <c r="A1612" s="1" t="s">
        <v>217</v>
      </c>
      <c r="B1612" s="1" t="s">
        <v>229</v>
      </c>
      <c r="C1612">
        <v>2008</v>
      </c>
      <c r="D1612">
        <v>0.75</v>
      </c>
      <c r="E1612">
        <v>1</v>
      </c>
      <c r="F1612" s="1" t="s">
        <v>10</v>
      </c>
      <c r="G1612" s="1" t="s">
        <v>618</v>
      </c>
      <c r="H1612" s="1" t="s">
        <v>619</v>
      </c>
      <c r="I1612" s="1" t="s">
        <v>608</v>
      </c>
      <c r="J1612" s="7"/>
    </row>
    <row r="1613" spans="1:10" x14ac:dyDescent="0.25">
      <c r="A1613" s="1" t="s">
        <v>217</v>
      </c>
      <c r="B1613" s="1" t="s">
        <v>229</v>
      </c>
      <c r="C1613">
        <v>2013</v>
      </c>
      <c r="D1613">
        <v>0.75</v>
      </c>
      <c r="E1613">
        <v>3</v>
      </c>
      <c r="F1613" s="1"/>
      <c r="G1613" s="1" t="s">
        <v>618</v>
      </c>
      <c r="H1613" s="1" t="s">
        <v>619</v>
      </c>
      <c r="I1613" s="1" t="s">
        <v>611</v>
      </c>
      <c r="J1613" s="7"/>
    </row>
    <row r="1614" spans="1:10" x14ac:dyDescent="0.25">
      <c r="A1614" s="1" t="s">
        <v>217</v>
      </c>
      <c r="B1614" s="1" t="s">
        <v>229</v>
      </c>
      <c r="C1614">
        <v>2014</v>
      </c>
      <c r="D1614">
        <v>0.75</v>
      </c>
      <c r="E1614">
        <v>3</v>
      </c>
      <c r="F1614" s="1"/>
      <c r="G1614" s="1" t="s">
        <v>618</v>
      </c>
      <c r="H1614" s="1" t="s">
        <v>619</v>
      </c>
      <c r="I1614" s="1" t="s">
        <v>611</v>
      </c>
      <c r="J1614" s="7"/>
    </row>
    <row r="1615" spans="1:10" x14ac:dyDescent="0.25">
      <c r="A1615" s="1" t="s">
        <v>217</v>
      </c>
      <c r="B1615" s="1" t="s">
        <v>229</v>
      </c>
      <c r="C1615">
        <v>2014</v>
      </c>
      <c r="D1615">
        <v>0.75</v>
      </c>
      <c r="E1615">
        <v>6</v>
      </c>
      <c r="F1615" s="1" t="s">
        <v>8</v>
      </c>
      <c r="G1615" s="1" t="s">
        <v>618</v>
      </c>
      <c r="H1615" s="1" t="s">
        <v>619</v>
      </c>
      <c r="I1615" s="1" t="s">
        <v>609</v>
      </c>
      <c r="J1615" s="7"/>
    </row>
    <row r="1616" spans="1:10" x14ac:dyDescent="0.25">
      <c r="A1616" s="1" t="s">
        <v>217</v>
      </c>
      <c r="B1616" s="1" t="s">
        <v>229</v>
      </c>
      <c r="C1616">
        <v>2015</v>
      </c>
      <c r="D1616">
        <v>0.75</v>
      </c>
      <c r="E1616">
        <v>1</v>
      </c>
      <c r="F1616" s="1" t="s">
        <v>10</v>
      </c>
      <c r="G1616" s="1" t="s">
        <v>618</v>
      </c>
      <c r="H1616" s="1" t="s">
        <v>619</v>
      </c>
      <c r="I1616" s="1" t="s">
        <v>608</v>
      </c>
      <c r="J1616" s="7"/>
    </row>
    <row r="1617" spans="1:10" x14ac:dyDescent="0.25">
      <c r="A1617" s="1" t="s">
        <v>217</v>
      </c>
      <c r="B1617" s="1" t="s">
        <v>449</v>
      </c>
      <c r="C1617">
        <v>1995</v>
      </c>
      <c r="D1617">
        <v>0.75</v>
      </c>
      <c r="E1617">
        <v>6</v>
      </c>
      <c r="F1617" s="1"/>
      <c r="G1617" s="1" t="s">
        <v>618</v>
      </c>
      <c r="H1617" s="1" t="s">
        <v>619</v>
      </c>
      <c r="I1617" s="1" t="s">
        <v>611</v>
      </c>
      <c r="J1617" s="7"/>
    </row>
    <row r="1618" spans="1:10" x14ac:dyDescent="0.25">
      <c r="A1618" s="1" t="s">
        <v>217</v>
      </c>
      <c r="B1618" s="1" t="s">
        <v>449</v>
      </c>
      <c r="C1618">
        <v>1996</v>
      </c>
      <c r="D1618">
        <v>0.75</v>
      </c>
      <c r="E1618">
        <v>4</v>
      </c>
      <c r="F1618" s="1"/>
      <c r="G1618" s="1" t="s">
        <v>618</v>
      </c>
      <c r="H1618" s="1" t="s">
        <v>619</v>
      </c>
      <c r="I1618" s="1" t="s">
        <v>611</v>
      </c>
      <c r="J1618" s="7"/>
    </row>
    <row r="1619" spans="1:10" x14ac:dyDescent="0.25">
      <c r="A1619" s="1" t="s">
        <v>217</v>
      </c>
      <c r="B1619" s="1" t="s">
        <v>449</v>
      </c>
      <c r="C1619">
        <v>2013</v>
      </c>
      <c r="D1619">
        <v>0.75</v>
      </c>
      <c r="E1619">
        <v>3</v>
      </c>
      <c r="F1619" s="1"/>
      <c r="G1619" s="1" t="s">
        <v>618</v>
      </c>
      <c r="H1619" s="1" t="s">
        <v>619</v>
      </c>
      <c r="I1619" s="1" t="s">
        <v>611</v>
      </c>
      <c r="J1619" s="7"/>
    </row>
    <row r="1620" spans="1:10" x14ac:dyDescent="0.25">
      <c r="A1620" s="1" t="s">
        <v>217</v>
      </c>
      <c r="B1620" s="1" t="s">
        <v>449</v>
      </c>
      <c r="C1620">
        <v>2014</v>
      </c>
      <c r="D1620">
        <v>0.75</v>
      </c>
      <c r="E1620">
        <v>3</v>
      </c>
      <c r="F1620" s="1"/>
      <c r="G1620" s="1" t="s">
        <v>618</v>
      </c>
      <c r="H1620" s="1" t="s">
        <v>619</v>
      </c>
      <c r="I1620" s="1" t="s">
        <v>611</v>
      </c>
      <c r="J1620" s="7"/>
    </row>
    <row r="1621" spans="1:10" x14ac:dyDescent="0.25">
      <c r="A1621" s="1" t="s">
        <v>217</v>
      </c>
      <c r="B1621" s="1" t="s">
        <v>449</v>
      </c>
      <c r="C1621">
        <v>2015</v>
      </c>
      <c r="D1621">
        <v>0.75</v>
      </c>
      <c r="E1621">
        <v>3</v>
      </c>
      <c r="F1621" s="1" t="s">
        <v>8</v>
      </c>
      <c r="G1621" s="1" t="s">
        <v>618</v>
      </c>
      <c r="H1621" s="1" t="s">
        <v>619</v>
      </c>
      <c r="I1621" s="1" t="s">
        <v>611</v>
      </c>
      <c r="J1621" s="7"/>
    </row>
    <row r="1622" spans="1:10" x14ac:dyDescent="0.25">
      <c r="A1622" s="1" t="s">
        <v>217</v>
      </c>
      <c r="B1622" s="1" t="s">
        <v>121</v>
      </c>
      <c r="C1622">
        <v>2011</v>
      </c>
      <c r="D1622">
        <v>0.75</v>
      </c>
      <c r="E1622">
        <v>1</v>
      </c>
      <c r="F1622" s="1" t="s">
        <v>10</v>
      </c>
      <c r="G1622" s="1" t="s">
        <v>618</v>
      </c>
      <c r="H1622" s="1" t="s">
        <v>619</v>
      </c>
      <c r="I1622" s="1" t="s">
        <v>608</v>
      </c>
      <c r="J1622" s="7"/>
    </row>
    <row r="1623" spans="1:10" x14ac:dyDescent="0.25">
      <c r="A1623" s="1" t="s">
        <v>217</v>
      </c>
      <c r="B1623" s="1" t="s">
        <v>649</v>
      </c>
      <c r="C1623">
        <v>2014</v>
      </c>
      <c r="D1623">
        <v>0.75</v>
      </c>
      <c r="E1623">
        <v>6</v>
      </c>
      <c r="F1623" s="1" t="s">
        <v>13</v>
      </c>
      <c r="G1623" s="1" t="s">
        <v>618</v>
      </c>
      <c r="H1623" s="1" t="s">
        <v>619</v>
      </c>
      <c r="I1623" s="1" t="s">
        <v>608</v>
      </c>
      <c r="J1623" s="7"/>
    </row>
    <row r="1624" spans="1:10" x14ac:dyDescent="0.25">
      <c r="A1624" s="1" t="s">
        <v>217</v>
      </c>
      <c r="B1624" s="1" t="s">
        <v>649</v>
      </c>
      <c r="C1624">
        <v>2014</v>
      </c>
      <c r="D1624">
        <v>0.75</v>
      </c>
      <c r="E1624">
        <v>42</v>
      </c>
      <c r="F1624" s="1" t="s">
        <v>13</v>
      </c>
      <c r="G1624" s="1" t="s">
        <v>618</v>
      </c>
      <c r="H1624" s="1" t="s">
        <v>619</v>
      </c>
      <c r="I1624" s="1" t="s">
        <v>608</v>
      </c>
      <c r="J1624" s="7"/>
    </row>
    <row r="1625" spans="1:10" x14ac:dyDescent="0.25">
      <c r="A1625" s="1" t="s">
        <v>217</v>
      </c>
      <c r="B1625" s="1" t="s">
        <v>146</v>
      </c>
      <c r="C1625">
        <v>2005</v>
      </c>
      <c r="D1625">
        <v>0.75</v>
      </c>
      <c r="E1625">
        <v>1</v>
      </c>
      <c r="F1625" s="1"/>
      <c r="G1625" s="1" t="s">
        <v>618</v>
      </c>
      <c r="H1625" s="1" t="s">
        <v>619</v>
      </c>
      <c r="I1625" s="1" t="s">
        <v>611</v>
      </c>
      <c r="J1625" s="7"/>
    </row>
    <row r="1626" spans="1:10" x14ac:dyDescent="0.25">
      <c r="A1626" s="1" t="s">
        <v>217</v>
      </c>
      <c r="B1626" s="1" t="s">
        <v>146</v>
      </c>
      <c r="C1626">
        <v>2006</v>
      </c>
      <c r="D1626">
        <v>0.75</v>
      </c>
      <c r="E1626">
        <v>1</v>
      </c>
      <c r="F1626" s="1" t="s">
        <v>10</v>
      </c>
      <c r="G1626" s="1" t="s">
        <v>618</v>
      </c>
      <c r="H1626" s="1" t="s">
        <v>619</v>
      </c>
      <c r="I1626" s="1" t="s">
        <v>609</v>
      </c>
      <c r="J1626" s="7"/>
    </row>
    <row r="1627" spans="1:10" x14ac:dyDescent="0.25">
      <c r="A1627" s="1" t="s">
        <v>217</v>
      </c>
      <c r="B1627" s="1" t="s">
        <v>146</v>
      </c>
      <c r="C1627">
        <v>2011</v>
      </c>
      <c r="D1627">
        <v>0.75</v>
      </c>
      <c r="E1627">
        <v>2</v>
      </c>
      <c r="F1627" s="1" t="s">
        <v>8</v>
      </c>
      <c r="G1627" s="1" t="s">
        <v>618</v>
      </c>
      <c r="H1627" s="1" t="s">
        <v>619</v>
      </c>
      <c r="I1627" s="1" t="s">
        <v>609</v>
      </c>
      <c r="J1627" s="7"/>
    </row>
    <row r="1628" spans="1:10" x14ac:dyDescent="0.25">
      <c r="A1628" s="1" t="s">
        <v>217</v>
      </c>
      <c r="B1628" s="1" t="s">
        <v>146</v>
      </c>
      <c r="C1628">
        <v>2014</v>
      </c>
      <c r="D1628">
        <v>0.75</v>
      </c>
      <c r="E1628">
        <v>3</v>
      </c>
      <c r="F1628" s="1" t="s">
        <v>8</v>
      </c>
      <c r="G1628" s="1" t="s">
        <v>618</v>
      </c>
      <c r="H1628" s="1" t="s">
        <v>619</v>
      </c>
      <c r="I1628" s="1" t="s">
        <v>609</v>
      </c>
      <c r="J1628" s="7"/>
    </row>
    <row r="1629" spans="1:10" x14ac:dyDescent="0.25">
      <c r="A1629" s="1" t="s">
        <v>217</v>
      </c>
      <c r="B1629" s="1" t="s">
        <v>146</v>
      </c>
      <c r="C1629">
        <v>2014</v>
      </c>
      <c r="D1629">
        <v>0.75</v>
      </c>
      <c r="E1629">
        <v>3</v>
      </c>
      <c r="F1629" s="1" t="s">
        <v>8</v>
      </c>
      <c r="G1629" s="1" t="s">
        <v>618</v>
      </c>
      <c r="H1629" s="1" t="s">
        <v>619</v>
      </c>
      <c r="I1629" s="1" t="s">
        <v>609</v>
      </c>
      <c r="J1629" s="7"/>
    </row>
    <row r="1630" spans="1:10" x14ac:dyDescent="0.25">
      <c r="A1630" s="1" t="s">
        <v>217</v>
      </c>
      <c r="B1630" s="1" t="s">
        <v>146</v>
      </c>
      <c r="C1630">
        <v>2015</v>
      </c>
      <c r="D1630">
        <v>0.75</v>
      </c>
      <c r="E1630">
        <v>3</v>
      </c>
      <c r="F1630" s="1" t="s">
        <v>8</v>
      </c>
      <c r="G1630" s="1" t="s">
        <v>618</v>
      </c>
      <c r="H1630" s="1" t="s">
        <v>619</v>
      </c>
      <c r="I1630" s="1" t="s">
        <v>609</v>
      </c>
      <c r="J1630" s="7"/>
    </row>
    <row r="1631" spans="1:10" x14ac:dyDescent="0.25">
      <c r="A1631" s="1" t="s">
        <v>217</v>
      </c>
      <c r="B1631" s="1" t="s">
        <v>122</v>
      </c>
      <c r="C1631">
        <v>2006</v>
      </c>
      <c r="D1631">
        <v>0.75</v>
      </c>
      <c r="E1631">
        <v>6</v>
      </c>
      <c r="F1631" s="1" t="s">
        <v>8</v>
      </c>
      <c r="G1631" s="1" t="s">
        <v>618</v>
      </c>
      <c r="H1631" s="1" t="s">
        <v>619</v>
      </c>
      <c r="I1631" s="1" t="s">
        <v>609</v>
      </c>
      <c r="J1631" s="7"/>
    </row>
    <row r="1632" spans="1:10" x14ac:dyDescent="0.25">
      <c r="A1632" s="1" t="s">
        <v>217</v>
      </c>
      <c r="B1632" s="1" t="s">
        <v>122</v>
      </c>
      <c r="C1632">
        <v>2006</v>
      </c>
      <c r="D1632">
        <v>0.75</v>
      </c>
      <c r="E1632">
        <v>6</v>
      </c>
      <c r="F1632" s="1" t="s">
        <v>8</v>
      </c>
      <c r="G1632" s="1" t="s">
        <v>618</v>
      </c>
      <c r="H1632" s="1" t="s">
        <v>619</v>
      </c>
      <c r="I1632" s="1" t="s">
        <v>609</v>
      </c>
      <c r="J1632" s="7"/>
    </row>
    <row r="1633" spans="1:10" x14ac:dyDescent="0.25">
      <c r="A1633" s="1" t="s">
        <v>217</v>
      </c>
      <c r="B1633" s="1" t="s">
        <v>177</v>
      </c>
      <c r="C1633">
        <v>2015</v>
      </c>
      <c r="D1633">
        <v>0.75</v>
      </c>
      <c r="E1633">
        <v>3</v>
      </c>
      <c r="F1633" s="1" t="s">
        <v>8</v>
      </c>
      <c r="G1633" s="1" t="s">
        <v>618</v>
      </c>
      <c r="H1633" s="1" t="s">
        <v>619</v>
      </c>
      <c r="I1633" s="1" t="s">
        <v>611</v>
      </c>
      <c r="J1633" s="7"/>
    </row>
    <row r="1634" spans="1:10" x14ac:dyDescent="0.25">
      <c r="A1634" s="1" t="s">
        <v>217</v>
      </c>
      <c r="B1634" s="1" t="s">
        <v>29</v>
      </c>
      <c r="C1634">
        <v>1999</v>
      </c>
      <c r="D1634">
        <v>0.75</v>
      </c>
      <c r="E1634">
        <v>1</v>
      </c>
      <c r="F1634" s="1" t="s">
        <v>10</v>
      </c>
      <c r="G1634" s="1" t="s">
        <v>618</v>
      </c>
      <c r="H1634" s="1" t="s">
        <v>619</v>
      </c>
      <c r="I1634" s="1" t="s">
        <v>608</v>
      </c>
      <c r="J1634" s="7"/>
    </row>
    <row r="1635" spans="1:10" x14ac:dyDescent="0.25">
      <c r="A1635" s="1" t="s">
        <v>217</v>
      </c>
      <c r="B1635" s="1" t="s">
        <v>29</v>
      </c>
      <c r="C1635">
        <v>2000</v>
      </c>
      <c r="D1635">
        <v>0.75</v>
      </c>
      <c r="E1635">
        <v>2</v>
      </c>
      <c r="F1635" s="1" t="s">
        <v>8</v>
      </c>
      <c r="G1635" s="1" t="s">
        <v>618</v>
      </c>
      <c r="H1635" s="1" t="s">
        <v>619</v>
      </c>
      <c r="I1635" s="1" t="s">
        <v>609</v>
      </c>
      <c r="J1635" s="7"/>
    </row>
    <row r="1636" spans="1:10" x14ac:dyDescent="0.25">
      <c r="A1636" s="1" t="s">
        <v>217</v>
      </c>
      <c r="B1636" s="1" t="s">
        <v>29</v>
      </c>
      <c r="C1636">
        <v>2005</v>
      </c>
      <c r="D1636">
        <v>0.75</v>
      </c>
      <c r="E1636">
        <v>1</v>
      </c>
      <c r="F1636" s="1"/>
      <c r="G1636" s="1" t="s">
        <v>618</v>
      </c>
      <c r="H1636" s="1" t="s">
        <v>619</v>
      </c>
      <c r="I1636" s="1" t="s">
        <v>611</v>
      </c>
      <c r="J1636" s="7"/>
    </row>
    <row r="1637" spans="1:10" x14ac:dyDescent="0.25">
      <c r="A1637" s="1" t="s">
        <v>217</v>
      </c>
      <c r="B1637" s="1" t="s">
        <v>29</v>
      </c>
      <c r="C1637">
        <v>2005</v>
      </c>
      <c r="D1637">
        <v>0.75</v>
      </c>
      <c r="E1637">
        <v>1</v>
      </c>
      <c r="F1637" s="1" t="s">
        <v>10</v>
      </c>
      <c r="G1637" s="1" t="s">
        <v>618</v>
      </c>
      <c r="H1637" s="1" t="s">
        <v>619</v>
      </c>
      <c r="I1637" s="1" t="s">
        <v>609</v>
      </c>
      <c r="J1637" s="7"/>
    </row>
    <row r="1638" spans="1:10" x14ac:dyDescent="0.25">
      <c r="A1638" s="1" t="s">
        <v>217</v>
      </c>
      <c r="B1638" s="1" t="s">
        <v>29</v>
      </c>
      <c r="C1638">
        <v>2009</v>
      </c>
      <c r="D1638">
        <v>0.75</v>
      </c>
      <c r="E1638">
        <v>12</v>
      </c>
      <c r="F1638" s="1" t="s">
        <v>8</v>
      </c>
      <c r="G1638" s="1" t="s">
        <v>618</v>
      </c>
      <c r="H1638" s="1" t="s">
        <v>619</v>
      </c>
      <c r="I1638" s="1" t="s">
        <v>609</v>
      </c>
      <c r="J1638" s="7"/>
    </row>
    <row r="1639" spans="1:10" x14ac:dyDescent="0.25">
      <c r="A1639" s="1" t="s">
        <v>217</v>
      </c>
      <c r="B1639" s="1" t="s">
        <v>29</v>
      </c>
      <c r="C1639">
        <v>2011</v>
      </c>
      <c r="D1639">
        <v>0.75</v>
      </c>
      <c r="E1639">
        <v>1</v>
      </c>
      <c r="F1639" s="1" t="s">
        <v>10</v>
      </c>
      <c r="G1639" s="1" t="s">
        <v>618</v>
      </c>
      <c r="H1639" s="1" t="s">
        <v>619</v>
      </c>
      <c r="I1639" s="1" t="s">
        <v>609</v>
      </c>
      <c r="J1639" s="7"/>
    </row>
    <row r="1640" spans="1:10" x14ac:dyDescent="0.25">
      <c r="A1640" s="1" t="s">
        <v>217</v>
      </c>
      <c r="B1640" s="1" t="s">
        <v>29</v>
      </c>
      <c r="C1640">
        <v>2011</v>
      </c>
      <c r="D1640">
        <v>0.75</v>
      </c>
      <c r="E1640">
        <v>6</v>
      </c>
      <c r="F1640" s="1" t="s">
        <v>8</v>
      </c>
      <c r="G1640" s="1" t="s">
        <v>618</v>
      </c>
      <c r="H1640" s="1" t="s">
        <v>619</v>
      </c>
      <c r="I1640" s="1" t="s">
        <v>609</v>
      </c>
      <c r="J1640" s="7"/>
    </row>
    <row r="1641" spans="1:10" x14ac:dyDescent="0.25">
      <c r="A1641" s="1" t="s">
        <v>217</v>
      </c>
      <c r="B1641" s="1" t="s">
        <v>29</v>
      </c>
      <c r="C1641">
        <v>2013</v>
      </c>
      <c r="D1641">
        <v>0.75</v>
      </c>
      <c r="E1641">
        <v>2</v>
      </c>
      <c r="F1641" s="1"/>
      <c r="G1641" s="1" t="s">
        <v>618</v>
      </c>
      <c r="H1641" s="1" t="s">
        <v>619</v>
      </c>
      <c r="I1641" s="1" t="s">
        <v>611</v>
      </c>
      <c r="J1641" s="7"/>
    </row>
    <row r="1642" spans="1:10" x14ac:dyDescent="0.25">
      <c r="A1642" s="1" t="s">
        <v>217</v>
      </c>
      <c r="B1642" s="1" t="s">
        <v>29</v>
      </c>
      <c r="C1642">
        <v>2014</v>
      </c>
      <c r="D1642">
        <v>0.75</v>
      </c>
      <c r="E1642">
        <v>3</v>
      </c>
      <c r="F1642" s="1" t="s">
        <v>8</v>
      </c>
      <c r="G1642" s="1" t="s">
        <v>618</v>
      </c>
      <c r="H1642" s="1" t="s">
        <v>619</v>
      </c>
      <c r="I1642" s="1" t="s">
        <v>609</v>
      </c>
      <c r="J1642" s="7"/>
    </row>
    <row r="1643" spans="1:10" x14ac:dyDescent="0.25">
      <c r="A1643" s="1" t="s">
        <v>217</v>
      </c>
      <c r="B1643" s="1" t="s">
        <v>29</v>
      </c>
      <c r="C1643">
        <v>2014</v>
      </c>
      <c r="D1643">
        <v>0.75</v>
      </c>
      <c r="E1643">
        <v>3</v>
      </c>
      <c r="F1643" s="1" t="s">
        <v>8</v>
      </c>
      <c r="G1643" s="1" t="s">
        <v>618</v>
      </c>
      <c r="H1643" s="1" t="s">
        <v>619</v>
      </c>
      <c r="I1643" s="1" t="s">
        <v>609</v>
      </c>
      <c r="J1643" s="7"/>
    </row>
    <row r="1644" spans="1:10" x14ac:dyDescent="0.25">
      <c r="A1644" s="1" t="s">
        <v>217</v>
      </c>
      <c r="B1644" s="1" t="s">
        <v>29</v>
      </c>
      <c r="C1644">
        <v>2014</v>
      </c>
      <c r="D1644">
        <v>0.75</v>
      </c>
      <c r="E1644">
        <v>9</v>
      </c>
      <c r="F1644" s="1" t="s">
        <v>8</v>
      </c>
      <c r="G1644" s="1" t="s">
        <v>618</v>
      </c>
      <c r="H1644" s="1" t="s">
        <v>619</v>
      </c>
      <c r="I1644" s="1" t="s">
        <v>609</v>
      </c>
      <c r="J1644" s="7"/>
    </row>
    <row r="1645" spans="1:10" x14ac:dyDescent="0.25">
      <c r="A1645" s="1" t="s">
        <v>217</v>
      </c>
      <c r="B1645" s="1" t="s">
        <v>29</v>
      </c>
      <c r="C1645">
        <v>2015</v>
      </c>
      <c r="D1645">
        <v>0.75</v>
      </c>
      <c r="E1645">
        <v>3</v>
      </c>
      <c r="F1645" s="1" t="s">
        <v>125</v>
      </c>
      <c r="G1645" s="1" t="s">
        <v>618</v>
      </c>
      <c r="H1645" s="1" t="s">
        <v>619</v>
      </c>
      <c r="I1645" s="1" t="s">
        <v>609</v>
      </c>
      <c r="J1645" s="7"/>
    </row>
    <row r="1646" spans="1:10" x14ac:dyDescent="0.25">
      <c r="A1646" s="1" t="s">
        <v>217</v>
      </c>
      <c r="B1646" s="1" t="s">
        <v>405</v>
      </c>
      <c r="C1646">
        <v>2011</v>
      </c>
      <c r="D1646">
        <v>0.75</v>
      </c>
      <c r="E1646">
        <v>3</v>
      </c>
      <c r="F1646" s="1" t="s">
        <v>8</v>
      </c>
      <c r="G1646" s="1" t="s">
        <v>618</v>
      </c>
      <c r="H1646" s="1" t="s">
        <v>619</v>
      </c>
      <c r="I1646" s="1" t="s">
        <v>609</v>
      </c>
      <c r="J1646" s="7"/>
    </row>
    <row r="1647" spans="1:10" x14ac:dyDescent="0.25">
      <c r="A1647" s="1" t="s">
        <v>217</v>
      </c>
      <c r="B1647" s="1" t="s">
        <v>405</v>
      </c>
      <c r="C1647">
        <v>2013</v>
      </c>
      <c r="D1647">
        <v>0.75</v>
      </c>
      <c r="E1647">
        <v>3</v>
      </c>
      <c r="F1647" s="1"/>
      <c r="G1647" s="1" t="s">
        <v>618</v>
      </c>
      <c r="H1647" s="1" t="s">
        <v>619</v>
      </c>
      <c r="I1647" s="1" t="s">
        <v>611</v>
      </c>
      <c r="J1647" s="7"/>
    </row>
    <row r="1648" spans="1:10" x14ac:dyDescent="0.25">
      <c r="A1648" s="1" t="s">
        <v>217</v>
      </c>
      <c r="B1648" s="1" t="s">
        <v>405</v>
      </c>
      <c r="C1648">
        <v>2014</v>
      </c>
      <c r="D1648">
        <v>0.75</v>
      </c>
      <c r="E1648">
        <v>3</v>
      </c>
      <c r="F1648" s="1" t="s">
        <v>8</v>
      </c>
      <c r="G1648" s="1" t="s">
        <v>618</v>
      </c>
      <c r="H1648" s="1" t="s">
        <v>619</v>
      </c>
      <c r="I1648" s="1" t="s">
        <v>609</v>
      </c>
      <c r="J1648" s="7"/>
    </row>
    <row r="1649" spans="1:10" x14ac:dyDescent="0.25">
      <c r="A1649" s="1" t="s">
        <v>217</v>
      </c>
      <c r="B1649" s="1" t="s">
        <v>405</v>
      </c>
      <c r="C1649">
        <v>2014</v>
      </c>
      <c r="D1649">
        <v>0.75</v>
      </c>
      <c r="E1649">
        <v>3</v>
      </c>
      <c r="F1649" s="1"/>
      <c r="G1649" s="1" t="s">
        <v>618</v>
      </c>
      <c r="H1649" s="1" t="s">
        <v>619</v>
      </c>
      <c r="I1649" s="1" t="s">
        <v>611</v>
      </c>
      <c r="J1649" s="7"/>
    </row>
    <row r="1650" spans="1:10" x14ac:dyDescent="0.25">
      <c r="A1650" s="1" t="s">
        <v>217</v>
      </c>
      <c r="B1650" s="1" t="s">
        <v>405</v>
      </c>
      <c r="C1650">
        <v>2014</v>
      </c>
      <c r="D1650">
        <v>0.75</v>
      </c>
      <c r="E1650">
        <v>3</v>
      </c>
      <c r="F1650" s="1" t="s">
        <v>8</v>
      </c>
      <c r="G1650" s="1" t="s">
        <v>618</v>
      </c>
      <c r="H1650" s="1" t="s">
        <v>619</v>
      </c>
      <c r="I1650" s="1" t="s">
        <v>609</v>
      </c>
      <c r="J1650" s="7"/>
    </row>
    <row r="1651" spans="1:10" x14ac:dyDescent="0.25">
      <c r="A1651" s="1" t="s">
        <v>217</v>
      </c>
      <c r="B1651" s="1" t="s">
        <v>405</v>
      </c>
      <c r="C1651">
        <v>2014</v>
      </c>
      <c r="D1651">
        <v>0.75</v>
      </c>
      <c r="E1651">
        <v>9</v>
      </c>
      <c r="F1651" s="1" t="s">
        <v>8</v>
      </c>
      <c r="G1651" s="1" t="s">
        <v>618</v>
      </c>
      <c r="H1651" s="1" t="s">
        <v>619</v>
      </c>
      <c r="I1651" s="1" t="s">
        <v>609</v>
      </c>
      <c r="J1651" s="7"/>
    </row>
    <row r="1652" spans="1:10" x14ac:dyDescent="0.25">
      <c r="A1652" s="1" t="s">
        <v>217</v>
      </c>
      <c r="B1652" s="1" t="s">
        <v>405</v>
      </c>
      <c r="C1652">
        <v>2015</v>
      </c>
      <c r="D1652">
        <v>0.75</v>
      </c>
      <c r="E1652">
        <v>3</v>
      </c>
      <c r="F1652" s="1" t="s">
        <v>8</v>
      </c>
      <c r="G1652" s="1" t="s">
        <v>618</v>
      </c>
      <c r="H1652" s="1" t="s">
        <v>619</v>
      </c>
      <c r="I1652" s="1" t="s">
        <v>609</v>
      </c>
      <c r="J1652" s="7"/>
    </row>
    <row r="1653" spans="1:10" x14ac:dyDescent="0.25">
      <c r="A1653" s="1" t="s">
        <v>217</v>
      </c>
      <c r="B1653" s="1" t="s">
        <v>231</v>
      </c>
      <c r="C1653">
        <v>1984</v>
      </c>
      <c r="D1653">
        <v>0.75</v>
      </c>
      <c r="E1653">
        <v>12</v>
      </c>
      <c r="F1653" s="1" t="s">
        <v>125</v>
      </c>
      <c r="G1653" s="1" t="s">
        <v>618</v>
      </c>
      <c r="H1653" s="1" t="s">
        <v>619</v>
      </c>
      <c r="I1653" s="1" t="s">
        <v>608</v>
      </c>
      <c r="J1653" s="7"/>
    </row>
    <row r="1654" spans="1:10" x14ac:dyDescent="0.25">
      <c r="A1654" s="1" t="s">
        <v>235</v>
      </c>
      <c r="B1654" s="1" t="s">
        <v>173</v>
      </c>
      <c r="C1654">
        <v>2011</v>
      </c>
      <c r="D1654">
        <v>0.75</v>
      </c>
      <c r="E1654">
        <v>3</v>
      </c>
      <c r="F1654" s="1" t="s">
        <v>10</v>
      </c>
      <c r="G1654" s="1" t="s">
        <v>618</v>
      </c>
      <c r="H1654" s="1" t="s">
        <v>619</v>
      </c>
      <c r="I1654" s="1" t="s">
        <v>608</v>
      </c>
      <c r="J1654" s="7"/>
    </row>
    <row r="1655" spans="1:10" x14ac:dyDescent="0.25">
      <c r="A1655" s="1" t="s">
        <v>235</v>
      </c>
      <c r="B1655" s="1" t="s">
        <v>173</v>
      </c>
      <c r="C1655">
        <v>2011</v>
      </c>
      <c r="D1655">
        <v>0.75</v>
      </c>
      <c r="E1655">
        <v>6</v>
      </c>
      <c r="F1655" s="1" t="s">
        <v>8</v>
      </c>
      <c r="G1655" s="1" t="s">
        <v>618</v>
      </c>
      <c r="H1655" s="1" t="s">
        <v>619</v>
      </c>
      <c r="I1655" s="1" t="s">
        <v>611</v>
      </c>
      <c r="J1655" s="7"/>
    </row>
    <row r="1656" spans="1:10" x14ac:dyDescent="0.25">
      <c r="A1656" s="1" t="s">
        <v>235</v>
      </c>
      <c r="B1656" s="1" t="s">
        <v>173</v>
      </c>
      <c r="C1656">
        <v>2012</v>
      </c>
      <c r="D1656">
        <v>0.75</v>
      </c>
      <c r="E1656">
        <v>3</v>
      </c>
      <c r="F1656" s="1" t="s">
        <v>10</v>
      </c>
      <c r="G1656" s="1" t="s">
        <v>618</v>
      </c>
      <c r="H1656" s="1" t="s">
        <v>619</v>
      </c>
      <c r="I1656" s="1" t="s">
        <v>608</v>
      </c>
      <c r="J1656" s="7"/>
    </row>
    <row r="1657" spans="1:10" x14ac:dyDescent="0.25">
      <c r="A1657" s="1" t="s">
        <v>235</v>
      </c>
      <c r="B1657" s="1" t="s">
        <v>173</v>
      </c>
      <c r="C1657">
        <v>2013</v>
      </c>
      <c r="D1657">
        <v>0.75</v>
      </c>
      <c r="E1657">
        <v>1</v>
      </c>
      <c r="F1657" s="1"/>
      <c r="G1657" s="1" t="s">
        <v>618</v>
      </c>
      <c r="H1657" s="1" t="s">
        <v>619</v>
      </c>
      <c r="I1657" s="1" t="s">
        <v>611</v>
      </c>
      <c r="J1657" s="7"/>
    </row>
    <row r="1658" spans="1:10" x14ac:dyDescent="0.25">
      <c r="A1658" s="1" t="s">
        <v>235</v>
      </c>
      <c r="B1658" s="1" t="s">
        <v>173</v>
      </c>
      <c r="C1658">
        <v>2013</v>
      </c>
      <c r="D1658">
        <v>0.75</v>
      </c>
      <c r="E1658">
        <v>3</v>
      </c>
      <c r="F1658" s="1" t="s">
        <v>10</v>
      </c>
      <c r="G1658" s="1" t="s">
        <v>618</v>
      </c>
      <c r="H1658" s="1" t="s">
        <v>619</v>
      </c>
      <c r="I1658" s="1" t="s">
        <v>608</v>
      </c>
      <c r="J1658" s="7"/>
    </row>
    <row r="1659" spans="1:10" x14ac:dyDescent="0.25">
      <c r="A1659" s="1" t="s">
        <v>235</v>
      </c>
      <c r="B1659" s="1" t="s">
        <v>173</v>
      </c>
      <c r="C1659">
        <v>2016</v>
      </c>
      <c r="D1659">
        <v>0.75</v>
      </c>
      <c r="E1659">
        <v>1</v>
      </c>
      <c r="F1659" s="1"/>
      <c r="G1659" s="1" t="s">
        <v>618</v>
      </c>
      <c r="H1659" s="1" t="s">
        <v>619</v>
      </c>
      <c r="I1659" s="1" t="s">
        <v>611</v>
      </c>
      <c r="J1659" s="7"/>
    </row>
    <row r="1660" spans="1:10" x14ac:dyDescent="0.25">
      <c r="A1660" s="1" t="s">
        <v>235</v>
      </c>
      <c r="B1660" s="1" t="s">
        <v>173</v>
      </c>
      <c r="C1660">
        <v>2016</v>
      </c>
      <c r="D1660">
        <v>0.75</v>
      </c>
      <c r="E1660">
        <v>2</v>
      </c>
      <c r="F1660" s="1" t="s">
        <v>10</v>
      </c>
      <c r="G1660" s="1" t="s">
        <v>618</v>
      </c>
      <c r="H1660" s="1" t="s">
        <v>619</v>
      </c>
      <c r="I1660" s="1" t="s">
        <v>608</v>
      </c>
      <c r="J1660" s="7"/>
    </row>
    <row r="1661" spans="1:10" x14ac:dyDescent="0.25">
      <c r="A1661" s="1" t="s">
        <v>235</v>
      </c>
      <c r="B1661" s="1" t="s">
        <v>173</v>
      </c>
      <c r="C1661">
        <v>2017</v>
      </c>
      <c r="D1661">
        <v>0.75</v>
      </c>
      <c r="E1661">
        <v>6</v>
      </c>
      <c r="F1661" s="1" t="s">
        <v>10</v>
      </c>
      <c r="G1661" s="1" t="s">
        <v>618</v>
      </c>
      <c r="H1661" s="1" t="s">
        <v>619</v>
      </c>
      <c r="I1661" s="1" t="s">
        <v>608</v>
      </c>
      <c r="J1661" s="7"/>
    </row>
    <row r="1662" spans="1:10" x14ac:dyDescent="0.25">
      <c r="A1662" s="1" t="s">
        <v>235</v>
      </c>
      <c r="B1662" s="1" t="s">
        <v>236</v>
      </c>
      <c r="C1662">
        <v>2016</v>
      </c>
      <c r="D1662">
        <v>0.75</v>
      </c>
      <c r="E1662">
        <v>6</v>
      </c>
      <c r="F1662" s="1" t="s">
        <v>8</v>
      </c>
      <c r="G1662" s="1" t="s">
        <v>618</v>
      </c>
      <c r="H1662" s="1" t="s">
        <v>619</v>
      </c>
      <c r="I1662" s="1" t="s">
        <v>609</v>
      </c>
      <c r="J1662" s="7"/>
    </row>
    <row r="1663" spans="1:10" x14ac:dyDescent="0.25">
      <c r="A1663" s="1" t="s">
        <v>235</v>
      </c>
      <c r="B1663" s="1" t="s">
        <v>181</v>
      </c>
      <c r="C1663">
        <v>2006</v>
      </c>
      <c r="D1663">
        <v>0.75</v>
      </c>
      <c r="E1663">
        <v>12</v>
      </c>
      <c r="F1663" s="1" t="s">
        <v>8</v>
      </c>
      <c r="G1663" s="1" t="s">
        <v>618</v>
      </c>
      <c r="H1663" s="1" t="s">
        <v>619</v>
      </c>
      <c r="I1663" s="1" t="s">
        <v>608</v>
      </c>
      <c r="J1663" s="7"/>
    </row>
    <row r="1664" spans="1:10" x14ac:dyDescent="0.25">
      <c r="A1664" s="1" t="s">
        <v>235</v>
      </c>
      <c r="B1664" s="1" t="s">
        <v>181</v>
      </c>
      <c r="C1664">
        <v>2009</v>
      </c>
      <c r="D1664">
        <v>1.5</v>
      </c>
      <c r="E1664">
        <v>1</v>
      </c>
      <c r="F1664" s="1" t="s">
        <v>13</v>
      </c>
      <c r="G1664" s="1" t="s">
        <v>618</v>
      </c>
      <c r="H1664" s="1" t="s">
        <v>619</v>
      </c>
      <c r="I1664" s="1" t="s">
        <v>609</v>
      </c>
      <c r="J1664" s="7"/>
    </row>
    <row r="1665" spans="1:10" x14ac:dyDescent="0.25">
      <c r="A1665" s="1" t="s">
        <v>235</v>
      </c>
      <c r="B1665" s="1" t="s">
        <v>181</v>
      </c>
      <c r="C1665">
        <v>2010</v>
      </c>
      <c r="D1665">
        <v>0.75</v>
      </c>
      <c r="E1665">
        <v>6</v>
      </c>
      <c r="F1665" s="1" t="s">
        <v>10</v>
      </c>
      <c r="G1665" s="1" t="s">
        <v>618</v>
      </c>
      <c r="H1665" s="1" t="s">
        <v>619</v>
      </c>
      <c r="I1665" s="1" t="s">
        <v>609</v>
      </c>
      <c r="J1665" s="7"/>
    </row>
    <row r="1666" spans="1:10" x14ac:dyDescent="0.25">
      <c r="A1666" s="1" t="s">
        <v>235</v>
      </c>
      <c r="B1666" s="1" t="s">
        <v>181</v>
      </c>
      <c r="C1666">
        <v>2010</v>
      </c>
      <c r="D1666">
        <v>1.5</v>
      </c>
      <c r="E1666">
        <v>1</v>
      </c>
      <c r="F1666" s="1" t="s">
        <v>13</v>
      </c>
      <c r="G1666" s="1" t="s">
        <v>618</v>
      </c>
      <c r="H1666" s="1" t="s">
        <v>619</v>
      </c>
      <c r="I1666" s="1" t="s">
        <v>609</v>
      </c>
      <c r="J1666" s="7"/>
    </row>
    <row r="1667" spans="1:10" x14ac:dyDescent="0.25">
      <c r="A1667" s="1" t="s">
        <v>235</v>
      </c>
      <c r="B1667" s="1" t="s">
        <v>181</v>
      </c>
      <c r="C1667">
        <v>2011</v>
      </c>
      <c r="D1667">
        <v>0.75</v>
      </c>
      <c r="E1667">
        <v>12</v>
      </c>
      <c r="F1667" s="1" t="s">
        <v>8</v>
      </c>
      <c r="G1667" s="1" t="s">
        <v>618</v>
      </c>
      <c r="H1667" s="1" t="s">
        <v>619</v>
      </c>
      <c r="I1667" s="1" t="s">
        <v>609</v>
      </c>
      <c r="J1667" s="7"/>
    </row>
    <row r="1668" spans="1:10" x14ac:dyDescent="0.25">
      <c r="A1668" s="1" t="s">
        <v>235</v>
      </c>
      <c r="B1668" s="1" t="s">
        <v>181</v>
      </c>
      <c r="C1668">
        <v>2012</v>
      </c>
      <c r="D1668">
        <v>0.75</v>
      </c>
      <c r="E1668">
        <v>3</v>
      </c>
      <c r="F1668" s="1"/>
      <c r="G1668" s="1" t="s">
        <v>618</v>
      </c>
      <c r="H1668" s="1" t="s">
        <v>619</v>
      </c>
      <c r="I1668" s="1" t="s">
        <v>611</v>
      </c>
      <c r="J1668" s="7"/>
    </row>
    <row r="1669" spans="1:10" x14ac:dyDescent="0.25">
      <c r="A1669" s="1" t="s">
        <v>235</v>
      </c>
      <c r="B1669" s="1" t="s">
        <v>181</v>
      </c>
      <c r="C1669">
        <v>2013</v>
      </c>
      <c r="D1669">
        <v>0.75</v>
      </c>
      <c r="E1669">
        <v>6</v>
      </c>
      <c r="F1669" s="1" t="s">
        <v>8</v>
      </c>
      <c r="G1669" s="1" t="s">
        <v>618</v>
      </c>
      <c r="H1669" s="1" t="s">
        <v>619</v>
      </c>
      <c r="I1669" s="1" t="s">
        <v>611</v>
      </c>
      <c r="J1669" s="7"/>
    </row>
    <row r="1670" spans="1:10" x14ac:dyDescent="0.25">
      <c r="A1670" s="1" t="s">
        <v>235</v>
      </c>
      <c r="B1670" s="1" t="s">
        <v>181</v>
      </c>
      <c r="C1670">
        <v>2014</v>
      </c>
      <c r="D1670">
        <v>0.75</v>
      </c>
      <c r="E1670">
        <v>6</v>
      </c>
      <c r="F1670" s="1" t="s">
        <v>8</v>
      </c>
      <c r="G1670" s="1" t="s">
        <v>618</v>
      </c>
      <c r="H1670" s="1" t="s">
        <v>619</v>
      </c>
      <c r="I1670" s="1" t="s">
        <v>609</v>
      </c>
      <c r="J1670" s="7"/>
    </row>
    <row r="1671" spans="1:10" x14ac:dyDescent="0.25">
      <c r="A1671" s="1" t="s">
        <v>235</v>
      </c>
      <c r="B1671" s="1" t="s">
        <v>181</v>
      </c>
      <c r="C1671">
        <v>2015</v>
      </c>
      <c r="D1671">
        <v>0.75</v>
      </c>
      <c r="E1671">
        <v>3</v>
      </c>
      <c r="F1671" s="1" t="s">
        <v>8</v>
      </c>
      <c r="G1671" s="1" t="s">
        <v>618</v>
      </c>
      <c r="H1671" s="1" t="s">
        <v>619</v>
      </c>
      <c r="I1671" s="1" t="s">
        <v>609</v>
      </c>
      <c r="J1671" s="7"/>
    </row>
    <row r="1672" spans="1:10" x14ac:dyDescent="0.25">
      <c r="A1672" s="1" t="s">
        <v>235</v>
      </c>
      <c r="B1672" s="1" t="s">
        <v>181</v>
      </c>
      <c r="C1672">
        <v>2016</v>
      </c>
      <c r="D1672">
        <v>0.75</v>
      </c>
      <c r="E1672">
        <v>1</v>
      </c>
      <c r="F1672" s="1"/>
      <c r="G1672" s="1" t="s">
        <v>618</v>
      </c>
      <c r="H1672" s="1" t="s">
        <v>619</v>
      </c>
      <c r="I1672" s="1" t="s">
        <v>611</v>
      </c>
      <c r="J1672" s="7"/>
    </row>
    <row r="1673" spans="1:10" x14ac:dyDescent="0.25">
      <c r="A1673" s="1" t="s">
        <v>235</v>
      </c>
      <c r="B1673" s="1" t="s">
        <v>181</v>
      </c>
      <c r="C1673">
        <v>2016</v>
      </c>
      <c r="D1673">
        <v>0.75</v>
      </c>
      <c r="E1673">
        <v>3</v>
      </c>
      <c r="F1673" s="1" t="s">
        <v>8</v>
      </c>
      <c r="G1673" s="1" t="s">
        <v>618</v>
      </c>
      <c r="H1673" s="1" t="s">
        <v>619</v>
      </c>
      <c r="I1673" s="1" t="s">
        <v>609</v>
      </c>
      <c r="J1673" s="7"/>
    </row>
    <row r="1674" spans="1:10" x14ac:dyDescent="0.25">
      <c r="A1674" s="1" t="s">
        <v>235</v>
      </c>
      <c r="B1674" s="1" t="s">
        <v>181</v>
      </c>
      <c r="C1674">
        <v>2016</v>
      </c>
      <c r="D1674">
        <v>0.75</v>
      </c>
      <c r="E1674">
        <v>6</v>
      </c>
      <c r="F1674" s="1" t="s">
        <v>13</v>
      </c>
      <c r="G1674" s="1" t="s">
        <v>618</v>
      </c>
      <c r="H1674" s="1" t="s">
        <v>619</v>
      </c>
      <c r="I1674" s="1" t="s">
        <v>609</v>
      </c>
      <c r="J1674" s="7"/>
    </row>
    <row r="1675" spans="1:10" x14ac:dyDescent="0.25">
      <c r="A1675" s="1" t="s">
        <v>235</v>
      </c>
      <c r="B1675" s="1" t="s">
        <v>181</v>
      </c>
      <c r="C1675">
        <v>2017</v>
      </c>
      <c r="D1675">
        <v>0.75</v>
      </c>
      <c r="E1675">
        <v>6</v>
      </c>
      <c r="F1675" s="1" t="s">
        <v>10</v>
      </c>
      <c r="G1675" s="1" t="s">
        <v>618</v>
      </c>
      <c r="H1675" s="1" t="s">
        <v>619</v>
      </c>
      <c r="I1675" s="1" t="s">
        <v>608</v>
      </c>
      <c r="J1675" s="7"/>
    </row>
    <row r="1676" spans="1:10" x14ac:dyDescent="0.25">
      <c r="A1676" s="1" t="s">
        <v>235</v>
      </c>
      <c r="B1676" s="1" t="s">
        <v>532</v>
      </c>
      <c r="C1676">
        <v>2008</v>
      </c>
      <c r="D1676">
        <v>0.75</v>
      </c>
      <c r="E1676">
        <v>5</v>
      </c>
      <c r="F1676" s="1"/>
      <c r="G1676" s="1" t="s">
        <v>618</v>
      </c>
      <c r="H1676" s="1" t="s">
        <v>619</v>
      </c>
      <c r="I1676" s="1" t="s">
        <v>611</v>
      </c>
      <c r="J1676" s="7"/>
    </row>
    <row r="1677" spans="1:10" x14ac:dyDescent="0.25">
      <c r="A1677" s="1" t="s">
        <v>235</v>
      </c>
      <c r="B1677" s="1" t="s">
        <v>27</v>
      </c>
      <c r="C1677">
        <v>2015</v>
      </c>
      <c r="D1677">
        <v>0.75</v>
      </c>
      <c r="E1677">
        <v>1</v>
      </c>
      <c r="F1677" s="1"/>
      <c r="G1677" s="1" t="s">
        <v>618</v>
      </c>
      <c r="H1677" s="1" t="s">
        <v>619</v>
      </c>
      <c r="I1677" s="1" t="s">
        <v>611</v>
      </c>
      <c r="J1677" s="7"/>
    </row>
    <row r="1678" spans="1:10" x14ac:dyDescent="0.25">
      <c r="A1678" s="1" t="s">
        <v>235</v>
      </c>
      <c r="B1678" s="1" t="s">
        <v>27</v>
      </c>
      <c r="C1678">
        <v>2015</v>
      </c>
      <c r="D1678">
        <v>0.75</v>
      </c>
      <c r="E1678">
        <v>3</v>
      </c>
      <c r="F1678" s="1" t="s">
        <v>10</v>
      </c>
      <c r="G1678" s="1" t="s">
        <v>618</v>
      </c>
      <c r="H1678" s="1" t="s">
        <v>619</v>
      </c>
      <c r="I1678" s="1" t="s">
        <v>609</v>
      </c>
      <c r="J1678" s="7"/>
    </row>
    <row r="1679" spans="1:10" x14ac:dyDescent="0.25">
      <c r="A1679" s="1" t="s">
        <v>235</v>
      </c>
      <c r="B1679" s="1" t="s">
        <v>27</v>
      </c>
      <c r="C1679">
        <v>2016</v>
      </c>
      <c r="D1679">
        <v>0.75</v>
      </c>
      <c r="E1679">
        <v>3</v>
      </c>
      <c r="F1679" s="1" t="s">
        <v>13</v>
      </c>
      <c r="G1679" s="1" t="s">
        <v>618</v>
      </c>
      <c r="H1679" s="1" t="s">
        <v>619</v>
      </c>
      <c r="I1679" s="1" t="s">
        <v>609</v>
      </c>
      <c r="J1679" s="7"/>
    </row>
    <row r="1680" spans="1:10" x14ac:dyDescent="0.25">
      <c r="A1680" s="1" t="s">
        <v>235</v>
      </c>
      <c r="B1680" s="1" t="s">
        <v>27</v>
      </c>
      <c r="C1680">
        <v>2016</v>
      </c>
      <c r="D1680">
        <v>0.75</v>
      </c>
      <c r="E1680">
        <v>6</v>
      </c>
      <c r="F1680" s="1" t="s">
        <v>8</v>
      </c>
      <c r="G1680" s="1" t="s">
        <v>618</v>
      </c>
      <c r="H1680" s="1" t="s">
        <v>619</v>
      </c>
      <c r="I1680" s="1" t="s">
        <v>609</v>
      </c>
      <c r="J1680" s="7"/>
    </row>
    <row r="1681" spans="1:10" x14ac:dyDescent="0.25">
      <c r="A1681" s="1" t="s">
        <v>235</v>
      </c>
      <c r="B1681" s="1" t="s">
        <v>27</v>
      </c>
      <c r="C1681">
        <v>2017</v>
      </c>
      <c r="D1681">
        <v>0.75</v>
      </c>
      <c r="E1681">
        <v>6</v>
      </c>
      <c r="F1681" s="1" t="s">
        <v>8</v>
      </c>
      <c r="G1681" s="1" t="s">
        <v>618</v>
      </c>
      <c r="H1681" s="1" t="s">
        <v>619</v>
      </c>
      <c r="I1681" s="1" t="s">
        <v>608</v>
      </c>
      <c r="J1681" s="7"/>
    </row>
    <row r="1682" spans="1:10" x14ac:dyDescent="0.25">
      <c r="A1682" s="1" t="s">
        <v>235</v>
      </c>
      <c r="B1682" s="1" t="s">
        <v>659</v>
      </c>
      <c r="C1682">
        <v>2014</v>
      </c>
      <c r="D1682">
        <v>0.75</v>
      </c>
      <c r="E1682">
        <v>6</v>
      </c>
      <c r="F1682" s="1" t="s">
        <v>8</v>
      </c>
      <c r="G1682" s="1" t="s">
        <v>618</v>
      </c>
      <c r="H1682" s="1" t="s">
        <v>619</v>
      </c>
      <c r="I1682" s="1" t="s">
        <v>609</v>
      </c>
      <c r="J1682" s="7"/>
    </row>
    <row r="1683" spans="1:10" x14ac:dyDescent="0.25">
      <c r="A1683" s="1" t="s">
        <v>235</v>
      </c>
      <c r="B1683" s="1" t="s">
        <v>659</v>
      </c>
      <c r="C1683">
        <v>2015</v>
      </c>
      <c r="D1683">
        <v>0.75</v>
      </c>
      <c r="E1683">
        <v>3</v>
      </c>
      <c r="F1683" s="1" t="s">
        <v>13</v>
      </c>
      <c r="G1683" s="1" t="s">
        <v>618</v>
      </c>
      <c r="H1683" s="1" t="s">
        <v>619</v>
      </c>
      <c r="I1683" s="1" t="s">
        <v>609</v>
      </c>
      <c r="J1683" s="7"/>
    </row>
    <row r="1684" spans="1:10" x14ac:dyDescent="0.25">
      <c r="A1684" s="1" t="s">
        <v>235</v>
      </c>
      <c r="B1684" s="1" t="s">
        <v>659</v>
      </c>
      <c r="C1684">
        <v>2015</v>
      </c>
      <c r="D1684">
        <v>0.75</v>
      </c>
      <c r="E1684">
        <v>3</v>
      </c>
      <c r="F1684" s="1" t="s">
        <v>13</v>
      </c>
      <c r="G1684" s="1" t="s">
        <v>618</v>
      </c>
      <c r="H1684" s="1" t="s">
        <v>619</v>
      </c>
      <c r="I1684" s="1" t="s">
        <v>609</v>
      </c>
      <c r="J1684" s="7"/>
    </row>
    <row r="1685" spans="1:10" x14ac:dyDescent="0.25">
      <c r="A1685" s="1" t="s">
        <v>235</v>
      </c>
      <c r="B1685" s="1" t="s">
        <v>659</v>
      </c>
      <c r="C1685">
        <v>2015</v>
      </c>
      <c r="D1685">
        <v>0.75</v>
      </c>
      <c r="E1685">
        <v>6</v>
      </c>
      <c r="F1685" s="1" t="s">
        <v>8</v>
      </c>
      <c r="G1685" s="1" t="s">
        <v>618</v>
      </c>
      <c r="H1685" s="1" t="s">
        <v>619</v>
      </c>
      <c r="I1685" s="1" t="s">
        <v>609</v>
      </c>
      <c r="J1685" s="7"/>
    </row>
    <row r="1686" spans="1:10" x14ac:dyDescent="0.25">
      <c r="A1686" s="1" t="s">
        <v>235</v>
      </c>
      <c r="B1686" s="1" t="s">
        <v>659</v>
      </c>
      <c r="C1686">
        <v>2017</v>
      </c>
      <c r="D1686">
        <v>0.75</v>
      </c>
      <c r="E1686">
        <v>1</v>
      </c>
      <c r="F1686" s="1"/>
      <c r="G1686" s="1" t="s">
        <v>618</v>
      </c>
      <c r="H1686" s="1" t="s">
        <v>619</v>
      </c>
      <c r="I1686" s="1" t="s">
        <v>611</v>
      </c>
      <c r="J1686" s="7"/>
    </row>
    <row r="1687" spans="1:10" x14ac:dyDescent="0.25">
      <c r="A1687" s="1" t="s">
        <v>235</v>
      </c>
      <c r="B1687" s="1" t="s">
        <v>237</v>
      </c>
      <c r="C1687">
        <v>2004</v>
      </c>
      <c r="D1687">
        <v>0.75</v>
      </c>
      <c r="E1687">
        <v>6</v>
      </c>
      <c r="F1687" s="1" t="s">
        <v>8</v>
      </c>
      <c r="G1687" s="1" t="s">
        <v>618</v>
      </c>
      <c r="H1687" s="1" t="s">
        <v>619</v>
      </c>
      <c r="I1687" s="1" t="s">
        <v>609</v>
      </c>
      <c r="J1687" s="7"/>
    </row>
    <row r="1688" spans="1:10" x14ac:dyDescent="0.25">
      <c r="A1688" s="1" t="s">
        <v>235</v>
      </c>
      <c r="B1688" s="1" t="s">
        <v>237</v>
      </c>
      <c r="C1688">
        <v>2009</v>
      </c>
      <c r="D1688">
        <v>0.75</v>
      </c>
      <c r="E1688">
        <v>3</v>
      </c>
      <c r="F1688" s="1" t="s">
        <v>13</v>
      </c>
      <c r="G1688" s="1" t="s">
        <v>618</v>
      </c>
      <c r="H1688" s="1" t="s">
        <v>619</v>
      </c>
      <c r="I1688" s="1" t="s">
        <v>609</v>
      </c>
      <c r="J1688" s="7"/>
    </row>
    <row r="1689" spans="1:10" x14ac:dyDescent="0.25">
      <c r="A1689" s="1" t="s">
        <v>235</v>
      </c>
      <c r="B1689" s="1" t="s">
        <v>237</v>
      </c>
      <c r="C1689">
        <v>2015</v>
      </c>
      <c r="D1689">
        <v>0.75</v>
      </c>
      <c r="E1689">
        <v>6</v>
      </c>
      <c r="F1689" s="1" t="s">
        <v>8</v>
      </c>
      <c r="G1689" s="1" t="s">
        <v>618</v>
      </c>
      <c r="H1689" s="1" t="s">
        <v>619</v>
      </c>
      <c r="I1689" s="1" t="s">
        <v>609</v>
      </c>
      <c r="J1689" s="7"/>
    </row>
    <row r="1690" spans="1:10" x14ac:dyDescent="0.25">
      <c r="A1690" s="1" t="s">
        <v>235</v>
      </c>
      <c r="B1690" s="1" t="s">
        <v>237</v>
      </c>
      <c r="C1690">
        <v>2016</v>
      </c>
      <c r="D1690">
        <v>1.5</v>
      </c>
      <c r="E1690">
        <v>3</v>
      </c>
      <c r="F1690" s="1" t="s">
        <v>8</v>
      </c>
      <c r="G1690" s="1" t="s">
        <v>618</v>
      </c>
      <c r="H1690" s="1" t="s">
        <v>619</v>
      </c>
      <c r="I1690" s="1" t="s">
        <v>609</v>
      </c>
      <c r="J1690" s="7"/>
    </row>
    <row r="1691" spans="1:10" x14ac:dyDescent="0.25">
      <c r="A1691" s="1" t="s">
        <v>235</v>
      </c>
      <c r="B1691" s="1" t="s">
        <v>108</v>
      </c>
      <c r="C1691">
        <v>2006</v>
      </c>
      <c r="D1691">
        <v>0.75</v>
      </c>
      <c r="E1691">
        <v>3</v>
      </c>
      <c r="F1691" s="1"/>
      <c r="G1691" s="1" t="s">
        <v>618</v>
      </c>
      <c r="H1691" s="1" t="s">
        <v>619</v>
      </c>
      <c r="I1691" s="1" t="s">
        <v>611</v>
      </c>
      <c r="J1691" s="7"/>
    </row>
    <row r="1692" spans="1:10" x14ac:dyDescent="0.25">
      <c r="A1692" s="1" t="s">
        <v>235</v>
      </c>
      <c r="B1692" s="1" t="s">
        <v>108</v>
      </c>
      <c r="C1692">
        <v>2009</v>
      </c>
      <c r="D1692">
        <v>0.75</v>
      </c>
      <c r="E1692">
        <v>1</v>
      </c>
      <c r="F1692" s="1"/>
      <c r="G1692" s="1" t="s">
        <v>618</v>
      </c>
      <c r="H1692" s="1" t="s">
        <v>619</v>
      </c>
      <c r="I1692" s="1" t="s">
        <v>611</v>
      </c>
      <c r="J1692" s="7"/>
    </row>
    <row r="1693" spans="1:10" x14ac:dyDescent="0.25">
      <c r="A1693" s="1" t="s">
        <v>235</v>
      </c>
      <c r="B1693" s="1" t="s">
        <v>108</v>
      </c>
      <c r="C1693">
        <v>2009</v>
      </c>
      <c r="D1693">
        <v>0.75</v>
      </c>
      <c r="E1693">
        <v>6</v>
      </c>
      <c r="F1693" s="1" t="s">
        <v>8</v>
      </c>
      <c r="G1693" s="1" t="s">
        <v>618</v>
      </c>
      <c r="H1693" s="1" t="s">
        <v>619</v>
      </c>
      <c r="I1693" s="1" t="s">
        <v>609</v>
      </c>
      <c r="J1693" s="7"/>
    </row>
    <row r="1694" spans="1:10" x14ac:dyDescent="0.25">
      <c r="A1694" s="1" t="s">
        <v>235</v>
      </c>
      <c r="B1694" s="1" t="s">
        <v>108</v>
      </c>
      <c r="C1694">
        <v>2009</v>
      </c>
      <c r="D1694">
        <v>1.5</v>
      </c>
      <c r="E1694">
        <v>1</v>
      </c>
      <c r="F1694" s="1" t="s">
        <v>10</v>
      </c>
      <c r="G1694" s="1" t="s">
        <v>618</v>
      </c>
      <c r="H1694" s="1" t="s">
        <v>619</v>
      </c>
      <c r="I1694" s="1" t="s">
        <v>608</v>
      </c>
      <c r="J1694" s="7"/>
    </row>
    <row r="1695" spans="1:10" x14ac:dyDescent="0.25">
      <c r="A1695" s="1" t="s">
        <v>235</v>
      </c>
      <c r="B1695" s="1" t="s">
        <v>108</v>
      </c>
      <c r="C1695">
        <v>2009</v>
      </c>
      <c r="D1695">
        <v>1.5</v>
      </c>
      <c r="E1695">
        <v>3</v>
      </c>
      <c r="F1695" s="1" t="s">
        <v>8</v>
      </c>
      <c r="G1695" s="1" t="s">
        <v>618</v>
      </c>
      <c r="H1695" s="1" t="s">
        <v>619</v>
      </c>
      <c r="I1695" s="1" t="s">
        <v>609</v>
      </c>
      <c r="J1695" s="7"/>
    </row>
    <row r="1696" spans="1:10" x14ac:dyDescent="0.25">
      <c r="A1696" s="1" t="s">
        <v>235</v>
      </c>
      <c r="B1696" s="1" t="s">
        <v>108</v>
      </c>
      <c r="C1696">
        <v>2010</v>
      </c>
      <c r="D1696">
        <v>0.75</v>
      </c>
      <c r="E1696">
        <v>6</v>
      </c>
      <c r="F1696" s="1" t="s">
        <v>8</v>
      </c>
      <c r="G1696" s="1" t="s">
        <v>618</v>
      </c>
      <c r="H1696" s="1" t="s">
        <v>619</v>
      </c>
      <c r="I1696" s="1" t="s">
        <v>609</v>
      </c>
      <c r="J1696" s="7"/>
    </row>
    <row r="1697" spans="1:10" x14ac:dyDescent="0.25">
      <c r="A1697" s="1" t="s">
        <v>235</v>
      </c>
      <c r="B1697" s="1" t="s">
        <v>108</v>
      </c>
      <c r="C1697">
        <v>2010</v>
      </c>
      <c r="D1697">
        <v>1.5</v>
      </c>
      <c r="E1697">
        <v>1</v>
      </c>
      <c r="F1697" s="1" t="s">
        <v>13</v>
      </c>
      <c r="G1697" s="1" t="s">
        <v>618</v>
      </c>
      <c r="H1697" s="1" t="s">
        <v>619</v>
      </c>
      <c r="I1697" s="1" t="s">
        <v>609</v>
      </c>
      <c r="J1697" s="7"/>
    </row>
    <row r="1698" spans="1:10" x14ac:dyDescent="0.25">
      <c r="A1698" s="1" t="s">
        <v>235</v>
      </c>
      <c r="B1698" s="1" t="s">
        <v>108</v>
      </c>
      <c r="C1698">
        <v>2011</v>
      </c>
      <c r="D1698">
        <v>0.75</v>
      </c>
      <c r="E1698">
        <v>6</v>
      </c>
      <c r="F1698" s="1" t="s">
        <v>8</v>
      </c>
      <c r="G1698" s="1" t="s">
        <v>618</v>
      </c>
      <c r="H1698" s="1" t="s">
        <v>619</v>
      </c>
      <c r="I1698" s="1" t="s">
        <v>608</v>
      </c>
      <c r="J1698" s="7"/>
    </row>
    <row r="1699" spans="1:10" x14ac:dyDescent="0.25">
      <c r="A1699" s="1" t="s">
        <v>235</v>
      </c>
      <c r="B1699" s="1" t="s">
        <v>108</v>
      </c>
      <c r="C1699">
        <v>2011</v>
      </c>
      <c r="D1699">
        <v>0.75</v>
      </c>
      <c r="E1699">
        <v>12</v>
      </c>
      <c r="F1699" s="1" t="s">
        <v>8</v>
      </c>
      <c r="G1699" s="1" t="s">
        <v>618</v>
      </c>
      <c r="H1699" s="1" t="s">
        <v>619</v>
      </c>
      <c r="I1699" s="1" t="s">
        <v>609</v>
      </c>
      <c r="J1699" s="7"/>
    </row>
    <row r="1700" spans="1:10" x14ac:dyDescent="0.25">
      <c r="A1700" s="1" t="s">
        <v>235</v>
      </c>
      <c r="B1700" s="1" t="s">
        <v>108</v>
      </c>
      <c r="C1700">
        <v>2011</v>
      </c>
      <c r="D1700">
        <v>1.5</v>
      </c>
      <c r="E1700">
        <v>1</v>
      </c>
      <c r="F1700" s="1" t="s">
        <v>13</v>
      </c>
      <c r="G1700" s="1" t="s">
        <v>618</v>
      </c>
      <c r="H1700" s="1" t="s">
        <v>619</v>
      </c>
      <c r="I1700" s="1" t="s">
        <v>609</v>
      </c>
      <c r="J1700" s="7"/>
    </row>
    <row r="1701" spans="1:10" x14ac:dyDescent="0.25">
      <c r="A1701" s="1" t="s">
        <v>235</v>
      </c>
      <c r="B1701" s="1" t="s">
        <v>108</v>
      </c>
      <c r="C1701">
        <v>2012</v>
      </c>
      <c r="D1701">
        <v>0.75</v>
      </c>
      <c r="E1701">
        <v>3</v>
      </c>
      <c r="F1701" s="1"/>
      <c r="G1701" s="1" t="s">
        <v>618</v>
      </c>
      <c r="H1701" s="1" t="s">
        <v>619</v>
      </c>
      <c r="I1701" s="1" t="s">
        <v>611</v>
      </c>
      <c r="J1701" s="7"/>
    </row>
    <row r="1702" spans="1:10" x14ac:dyDescent="0.25">
      <c r="A1702" s="1" t="s">
        <v>235</v>
      </c>
      <c r="B1702" s="1" t="s">
        <v>108</v>
      </c>
      <c r="C1702">
        <v>2012</v>
      </c>
      <c r="D1702">
        <v>1.5</v>
      </c>
      <c r="E1702">
        <v>1</v>
      </c>
      <c r="F1702" s="1"/>
      <c r="G1702" s="1" t="s">
        <v>618</v>
      </c>
      <c r="H1702" s="1" t="s">
        <v>619</v>
      </c>
      <c r="I1702" s="1" t="s">
        <v>611</v>
      </c>
      <c r="J1702" s="7"/>
    </row>
    <row r="1703" spans="1:10" x14ac:dyDescent="0.25">
      <c r="A1703" s="1" t="s">
        <v>235</v>
      </c>
      <c r="B1703" s="1" t="s">
        <v>108</v>
      </c>
      <c r="C1703">
        <v>2013</v>
      </c>
      <c r="D1703">
        <v>0.75</v>
      </c>
      <c r="E1703">
        <v>1</v>
      </c>
      <c r="F1703" s="1"/>
      <c r="G1703" s="1" t="s">
        <v>618</v>
      </c>
      <c r="H1703" s="1" t="s">
        <v>619</v>
      </c>
      <c r="I1703" s="1" t="s">
        <v>611</v>
      </c>
      <c r="J1703" s="7"/>
    </row>
    <row r="1704" spans="1:10" x14ac:dyDescent="0.25">
      <c r="A1704" s="1" t="s">
        <v>235</v>
      </c>
      <c r="B1704" s="1" t="s">
        <v>108</v>
      </c>
      <c r="C1704">
        <v>2013</v>
      </c>
      <c r="D1704">
        <v>0.75</v>
      </c>
      <c r="E1704">
        <v>6</v>
      </c>
      <c r="F1704" s="1" t="s">
        <v>8</v>
      </c>
      <c r="G1704" s="1" t="s">
        <v>618</v>
      </c>
      <c r="H1704" s="1" t="s">
        <v>619</v>
      </c>
      <c r="I1704" s="1" t="s">
        <v>609</v>
      </c>
      <c r="J1704" s="7"/>
    </row>
    <row r="1705" spans="1:10" x14ac:dyDescent="0.25">
      <c r="A1705" s="1" t="s">
        <v>235</v>
      </c>
      <c r="B1705" s="1" t="s">
        <v>108</v>
      </c>
      <c r="C1705">
        <v>2014</v>
      </c>
      <c r="D1705">
        <v>0.75</v>
      </c>
      <c r="E1705">
        <v>6</v>
      </c>
      <c r="F1705" s="1" t="s">
        <v>8</v>
      </c>
      <c r="G1705" s="1" t="s">
        <v>618</v>
      </c>
      <c r="H1705" s="1" t="s">
        <v>619</v>
      </c>
      <c r="I1705" s="1" t="s">
        <v>609</v>
      </c>
      <c r="J1705" s="7"/>
    </row>
    <row r="1706" spans="1:10" x14ac:dyDescent="0.25">
      <c r="A1706" s="1" t="s">
        <v>235</v>
      </c>
      <c r="B1706" s="1" t="s">
        <v>108</v>
      </c>
      <c r="C1706">
        <v>2014</v>
      </c>
      <c r="D1706">
        <v>1.5</v>
      </c>
      <c r="E1706">
        <v>1</v>
      </c>
      <c r="F1706" s="1" t="s">
        <v>10</v>
      </c>
      <c r="G1706" s="1" t="s">
        <v>618</v>
      </c>
      <c r="H1706" s="1" t="s">
        <v>619</v>
      </c>
      <c r="I1706" s="1" t="s">
        <v>609</v>
      </c>
      <c r="J1706" s="7"/>
    </row>
    <row r="1707" spans="1:10" x14ac:dyDescent="0.25">
      <c r="A1707" s="1" t="s">
        <v>235</v>
      </c>
      <c r="B1707" s="1" t="s">
        <v>108</v>
      </c>
      <c r="C1707">
        <v>2015</v>
      </c>
      <c r="D1707">
        <v>0.75</v>
      </c>
      <c r="E1707">
        <v>1</v>
      </c>
      <c r="F1707" s="1"/>
      <c r="G1707" s="1" t="s">
        <v>618</v>
      </c>
      <c r="H1707" s="1" t="s">
        <v>619</v>
      </c>
      <c r="I1707" s="1" t="s">
        <v>611</v>
      </c>
      <c r="J1707" s="7"/>
    </row>
    <row r="1708" spans="1:10" x14ac:dyDescent="0.25">
      <c r="A1708" s="1" t="s">
        <v>235</v>
      </c>
      <c r="B1708" s="1" t="s">
        <v>108</v>
      </c>
      <c r="C1708">
        <v>2015</v>
      </c>
      <c r="D1708">
        <v>0.75</v>
      </c>
      <c r="E1708">
        <v>6</v>
      </c>
      <c r="F1708" s="1" t="s">
        <v>8</v>
      </c>
      <c r="G1708" s="1" t="s">
        <v>618</v>
      </c>
      <c r="H1708" s="1" t="s">
        <v>619</v>
      </c>
      <c r="I1708" s="1" t="s">
        <v>609</v>
      </c>
      <c r="J1708" s="7"/>
    </row>
    <row r="1709" spans="1:10" x14ac:dyDescent="0.25">
      <c r="A1709" s="1" t="s">
        <v>235</v>
      </c>
      <c r="B1709" s="1" t="s">
        <v>108</v>
      </c>
      <c r="C1709">
        <v>2016</v>
      </c>
      <c r="D1709">
        <v>0.75</v>
      </c>
      <c r="E1709">
        <v>6</v>
      </c>
      <c r="F1709" s="1" t="s">
        <v>8</v>
      </c>
      <c r="G1709" s="1" t="s">
        <v>618</v>
      </c>
      <c r="H1709" s="1" t="s">
        <v>619</v>
      </c>
      <c r="I1709" s="1" t="s">
        <v>609</v>
      </c>
      <c r="J1709" s="7"/>
    </row>
    <row r="1710" spans="1:10" x14ac:dyDescent="0.25">
      <c r="A1710" s="1" t="s">
        <v>235</v>
      </c>
      <c r="B1710" s="1" t="s">
        <v>108</v>
      </c>
      <c r="C1710">
        <v>2016</v>
      </c>
      <c r="D1710">
        <v>0.75</v>
      </c>
      <c r="E1710">
        <v>6</v>
      </c>
      <c r="F1710" s="1" t="s">
        <v>8</v>
      </c>
      <c r="G1710" s="1" t="s">
        <v>618</v>
      </c>
      <c r="H1710" s="1" t="s">
        <v>619</v>
      </c>
      <c r="I1710" s="1" t="s">
        <v>609</v>
      </c>
      <c r="J1710" s="7"/>
    </row>
    <row r="1711" spans="1:10" x14ac:dyDescent="0.25">
      <c r="A1711" s="1" t="s">
        <v>235</v>
      </c>
      <c r="B1711" s="1" t="s">
        <v>108</v>
      </c>
      <c r="C1711">
        <v>2017</v>
      </c>
      <c r="D1711">
        <v>0.75</v>
      </c>
      <c r="E1711">
        <v>6</v>
      </c>
      <c r="F1711" s="1" t="s">
        <v>8</v>
      </c>
      <c r="G1711" s="1" t="s">
        <v>618</v>
      </c>
      <c r="H1711" s="1" t="s">
        <v>619</v>
      </c>
      <c r="I1711" s="1" t="s">
        <v>608</v>
      </c>
      <c r="J1711" s="7"/>
    </row>
    <row r="1712" spans="1:10" x14ac:dyDescent="0.25">
      <c r="A1712" s="1" t="s">
        <v>235</v>
      </c>
      <c r="B1712" s="1" t="s">
        <v>238</v>
      </c>
      <c r="C1712">
        <v>2002</v>
      </c>
      <c r="D1712">
        <v>0.75</v>
      </c>
      <c r="E1712">
        <v>24</v>
      </c>
      <c r="F1712" s="1" t="s">
        <v>8</v>
      </c>
      <c r="G1712" s="1" t="s">
        <v>618</v>
      </c>
      <c r="H1712" s="1" t="s">
        <v>619</v>
      </c>
      <c r="I1712" s="1" t="s">
        <v>609</v>
      </c>
      <c r="J1712" s="7"/>
    </row>
    <row r="1713" spans="1:10" x14ac:dyDescent="0.25">
      <c r="A1713" s="1" t="s">
        <v>235</v>
      </c>
      <c r="B1713" s="1" t="s">
        <v>238</v>
      </c>
      <c r="C1713">
        <v>2009</v>
      </c>
      <c r="D1713">
        <v>0.75</v>
      </c>
      <c r="E1713">
        <v>1</v>
      </c>
      <c r="F1713" s="1" t="s">
        <v>10</v>
      </c>
      <c r="G1713" s="1" t="s">
        <v>618</v>
      </c>
      <c r="H1713" s="1" t="s">
        <v>619</v>
      </c>
      <c r="I1713" s="1" t="s">
        <v>609</v>
      </c>
      <c r="J1713" s="7"/>
    </row>
    <row r="1714" spans="1:10" x14ac:dyDescent="0.25">
      <c r="A1714" s="1" t="s">
        <v>235</v>
      </c>
      <c r="B1714" s="1" t="s">
        <v>238</v>
      </c>
      <c r="C1714">
        <v>2009</v>
      </c>
      <c r="D1714">
        <v>0.75</v>
      </c>
      <c r="E1714">
        <v>2</v>
      </c>
      <c r="F1714" s="1" t="s">
        <v>10</v>
      </c>
      <c r="G1714" s="1" t="s">
        <v>618</v>
      </c>
      <c r="H1714" s="1" t="s">
        <v>619</v>
      </c>
      <c r="I1714" s="1" t="s">
        <v>609</v>
      </c>
      <c r="J1714" s="7"/>
    </row>
    <row r="1715" spans="1:10" x14ac:dyDescent="0.25">
      <c r="A1715" s="1" t="s">
        <v>235</v>
      </c>
      <c r="B1715" s="1" t="s">
        <v>238</v>
      </c>
      <c r="C1715">
        <v>2009</v>
      </c>
      <c r="D1715">
        <v>0.75</v>
      </c>
      <c r="E1715">
        <v>6</v>
      </c>
      <c r="F1715" s="1" t="s">
        <v>13</v>
      </c>
      <c r="G1715" s="1" t="s">
        <v>618</v>
      </c>
      <c r="H1715" s="1" t="s">
        <v>619</v>
      </c>
      <c r="I1715" s="1" t="s">
        <v>609</v>
      </c>
      <c r="J1715" s="7"/>
    </row>
    <row r="1716" spans="1:10" x14ac:dyDescent="0.25">
      <c r="A1716" s="1" t="s">
        <v>235</v>
      </c>
      <c r="B1716" s="1" t="s">
        <v>238</v>
      </c>
      <c r="C1716">
        <v>2015</v>
      </c>
      <c r="D1716">
        <v>0.75</v>
      </c>
      <c r="E1716">
        <v>1</v>
      </c>
      <c r="F1716" s="1" t="s">
        <v>10</v>
      </c>
      <c r="G1716" s="1" t="s">
        <v>618</v>
      </c>
      <c r="H1716" s="1" t="s">
        <v>619</v>
      </c>
      <c r="I1716" s="1" t="s">
        <v>608</v>
      </c>
      <c r="J1716" s="7"/>
    </row>
    <row r="1717" spans="1:10" x14ac:dyDescent="0.25">
      <c r="A1717" s="1" t="s">
        <v>235</v>
      </c>
      <c r="B1717" s="1" t="s">
        <v>238</v>
      </c>
      <c r="C1717">
        <v>2015</v>
      </c>
      <c r="D1717">
        <v>0.75</v>
      </c>
      <c r="E1717">
        <v>3</v>
      </c>
      <c r="F1717" s="1" t="s">
        <v>10</v>
      </c>
      <c r="G1717" s="1" t="s">
        <v>618</v>
      </c>
      <c r="H1717" s="1" t="s">
        <v>619</v>
      </c>
      <c r="I1717" s="1" t="s">
        <v>608</v>
      </c>
      <c r="J1717" s="7"/>
    </row>
    <row r="1718" spans="1:10" x14ac:dyDescent="0.25">
      <c r="A1718" s="1" t="s">
        <v>235</v>
      </c>
      <c r="B1718" s="1" t="s">
        <v>238</v>
      </c>
      <c r="C1718">
        <v>2016</v>
      </c>
      <c r="D1718">
        <v>1.5</v>
      </c>
      <c r="E1718">
        <v>3</v>
      </c>
      <c r="F1718" s="1" t="s">
        <v>8</v>
      </c>
      <c r="G1718" s="1" t="s">
        <v>618</v>
      </c>
      <c r="H1718" s="1" t="s">
        <v>619</v>
      </c>
      <c r="I1718" s="1" t="s">
        <v>609</v>
      </c>
      <c r="J1718" s="7"/>
    </row>
    <row r="1719" spans="1:10" x14ac:dyDescent="0.25">
      <c r="A1719" s="1" t="s">
        <v>235</v>
      </c>
      <c r="B1719" s="1" t="s">
        <v>239</v>
      </c>
      <c r="C1719">
        <v>2002</v>
      </c>
      <c r="D1719">
        <v>0.75</v>
      </c>
      <c r="E1719">
        <v>2</v>
      </c>
      <c r="F1719" s="1"/>
      <c r="G1719" s="1" t="s">
        <v>618</v>
      </c>
      <c r="H1719" s="1" t="s">
        <v>619</v>
      </c>
      <c r="I1719" s="1" t="s">
        <v>611</v>
      </c>
      <c r="J1719" s="7"/>
    </row>
    <row r="1720" spans="1:10" x14ac:dyDescent="0.25">
      <c r="A1720" s="1" t="s">
        <v>235</v>
      </c>
      <c r="B1720" s="1" t="s">
        <v>239</v>
      </c>
      <c r="C1720">
        <v>2002</v>
      </c>
      <c r="D1720">
        <v>0.75</v>
      </c>
      <c r="E1720">
        <v>2</v>
      </c>
      <c r="F1720" s="1" t="s">
        <v>8</v>
      </c>
      <c r="G1720" s="1" t="s">
        <v>618</v>
      </c>
      <c r="H1720" s="1" t="s">
        <v>619</v>
      </c>
      <c r="I1720" s="1" t="s">
        <v>609</v>
      </c>
      <c r="J1720" s="7"/>
    </row>
    <row r="1721" spans="1:10" x14ac:dyDescent="0.25">
      <c r="A1721" s="1" t="s">
        <v>235</v>
      </c>
      <c r="B1721" s="1" t="s">
        <v>239</v>
      </c>
      <c r="C1721">
        <v>2003</v>
      </c>
      <c r="D1721">
        <v>0.75</v>
      </c>
      <c r="E1721">
        <v>6</v>
      </c>
      <c r="F1721" s="1" t="s">
        <v>10</v>
      </c>
      <c r="G1721" s="1" t="s">
        <v>618</v>
      </c>
      <c r="H1721" s="1" t="s">
        <v>619</v>
      </c>
      <c r="I1721" s="1" t="s">
        <v>609</v>
      </c>
      <c r="J1721" s="7"/>
    </row>
    <row r="1722" spans="1:10" x14ac:dyDescent="0.25">
      <c r="A1722" s="1" t="s">
        <v>235</v>
      </c>
      <c r="B1722" s="1" t="s">
        <v>239</v>
      </c>
      <c r="C1722">
        <v>2003</v>
      </c>
      <c r="D1722">
        <v>1.5</v>
      </c>
      <c r="E1722">
        <v>2</v>
      </c>
      <c r="F1722" s="1"/>
      <c r="G1722" s="1" t="s">
        <v>618</v>
      </c>
      <c r="H1722" s="1" t="s">
        <v>619</v>
      </c>
      <c r="I1722" s="1" t="s">
        <v>611</v>
      </c>
      <c r="J1722" s="7"/>
    </row>
    <row r="1723" spans="1:10" x14ac:dyDescent="0.25">
      <c r="A1723" s="1" t="s">
        <v>235</v>
      </c>
      <c r="B1723" s="1" t="s">
        <v>239</v>
      </c>
      <c r="C1723">
        <v>2004</v>
      </c>
      <c r="D1723">
        <v>0.75</v>
      </c>
      <c r="E1723">
        <v>6</v>
      </c>
      <c r="F1723" s="1" t="s">
        <v>8</v>
      </c>
      <c r="G1723" s="1" t="s">
        <v>618</v>
      </c>
      <c r="H1723" s="1" t="s">
        <v>619</v>
      </c>
      <c r="I1723" s="1" t="s">
        <v>609</v>
      </c>
      <c r="J1723" s="7"/>
    </row>
    <row r="1724" spans="1:10" x14ac:dyDescent="0.25">
      <c r="A1724" s="1" t="s">
        <v>235</v>
      </c>
      <c r="B1724" s="1" t="s">
        <v>239</v>
      </c>
      <c r="C1724">
        <v>2005</v>
      </c>
      <c r="D1724">
        <v>0.75</v>
      </c>
      <c r="E1724">
        <v>6</v>
      </c>
      <c r="F1724" s="1" t="s">
        <v>8</v>
      </c>
      <c r="G1724" s="1" t="s">
        <v>618</v>
      </c>
      <c r="H1724" s="1" t="s">
        <v>619</v>
      </c>
      <c r="I1724" s="1" t="s">
        <v>609</v>
      </c>
      <c r="J1724" s="7"/>
    </row>
    <row r="1725" spans="1:10" x14ac:dyDescent="0.25">
      <c r="A1725" s="1" t="s">
        <v>235</v>
      </c>
      <c r="B1725" s="1" t="s">
        <v>239</v>
      </c>
      <c r="C1725">
        <v>2005</v>
      </c>
      <c r="D1725">
        <v>0.75</v>
      </c>
      <c r="E1725">
        <v>6</v>
      </c>
      <c r="F1725" s="1" t="s">
        <v>8</v>
      </c>
      <c r="G1725" s="1" t="s">
        <v>618</v>
      </c>
      <c r="H1725" s="1" t="s">
        <v>619</v>
      </c>
      <c r="I1725" s="1" t="s">
        <v>609</v>
      </c>
      <c r="J1725" s="7"/>
    </row>
    <row r="1726" spans="1:10" x14ac:dyDescent="0.25">
      <c r="A1726" s="1" t="s">
        <v>235</v>
      </c>
      <c r="B1726" s="1" t="s">
        <v>239</v>
      </c>
      <c r="C1726">
        <v>2006</v>
      </c>
      <c r="D1726">
        <v>0.75</v>
      </c>
      <c r="E1726">
        <v>2</v>
      </c>
      <c r="F1726" s="1"/>
      <c r="G1726" s="1" t="s">
        <v>618</v>
      </c>
      <c r="H1726" s="1" t="s">
        <v>619</v>
      </c>
      <c r="I1726" s="1" t="s">
        <v>611</v>
      </c>
      <c r="J1726" s="7"/>
    </row>
    <row r="1727" spans="1:10" x14ac:dyDescent="0.25">
      <c r="A1727" s="1" t="s">
        <v>235</v>
      </c>
      <c r="B1727" s="1" t="s">
        <v>239</v>
      </c>
      <c r="C1727">
        <v>2006</v>
      </c>
      <c r="D1727">
        <v>0.75</v>
      </c>
      <c r="E1727">
        <v>4</v>
      </c>
      <c r="F1727" s="1" t="s">
        <v>10</v>
      </c>
      <c r="G1727" s="1" t="s">
        <v>618</v>
      </c>
      <c r="H1727" s="1" t="s">
        <v>619</v>
      </c>
      <c r="I1727" s="1" t="s">
        <v>609</v>
      </c>
      <c r="J1727" s="7"/>
    </row>
    <row r="1728" spans="1:10" x14ac:dyDescent="0.25">
      <c r="A1728" s="1" t="s">
        <v>235</v>
      </c>
      <c r="B1728" s="1" t="s">
        <v>239</v>
      </c>
      <c r="C1728">
        <v>2006</v>
      </c>
      <c r="D1728">
        <v>0.75</v>
      </c>
      <c r="E1728">
        <v>4</v>
      </c>
      <c r="F1728" s="1" t="s">
        <v>8</v>
      </c>
      <c r="G1728" s="1" t="s">
        <v>618</v>
      </c>
      <c r="H1728" s="1" t="s">
        <v>619</v>
      </c>
      <c r="I1728" s="1" t="s">
        <v>609</v>
      </c>
      <c r="J1728" s="7"/>
    </row>
    <row r="1729" spans="1:10" x14ac:dyDescent="0.25">
      <c r="A1729" s="1" t="s">
        <v>235</v>
      </c>
      <c r="B1729" s="1" t="s">
        <v>239</v>
      </c>
      <c r="C1729">
        <v>2006</v>
      </c>
      <c r="D1729">
        <v>0.75</v>
      </c>
      <c r="E1729">
        <v>6</v>
      </c>
      <c r="F1729" s="1" t="s">
        <v>8</v>
      </c>
      <c r="G1729" s="1" t="s">
        <v>618</v>
      </c>
      <c r="H1729" s="1" t="s">
        <v>619</v>
      </c>
      <c r="I1729" s="1" t="s">
        <v>608</v>
      </c>
      <c r="J1729" s="7"/>
    </row>
    <row r="1730" spans="1:10" x14ac:dyDescent="0.25">
      <c r="A1730" s="1" t="s">
        <v>235</v>
      </c>
      <c r="B1730" s="1" t="s">
        <v>239</v>
      </c>
      <c r="C1730">
        <v>2006</v>
      </c>
      <c r="D1730">
        <v>0.75</v>
      </c>
      <c r="E1730">
        <v>6</v>
      </c>
      <c r="F1730" s="1" t="s">
        <v>8</v>
      </c>
      <c r="G1730" s="1" t="s">
        <v>618</v>
      </c>
      <c r="H1730" s="1" t="s">
        <v>619</v>
      </c>
      <c r="I1730" s="1" t="s">
        <v>609</v>
      </c>
      <c r="J1730" s="7"/>
    </row>
    <row r="1731" spans="1:10" x14ac:dyDescent="0.25">
      <c r="A1731" s="1" t="s">
        <v>235</v>
      </c>
      <c r="B1731" s="1" t="s">
        <v>239</v>
      </c>
      <c r="C1731">
        <v>2006</v>
      </c>
      <c r="D1731">
        <v>1.5</v>
      </c>
      <c r="E1731">
        <v>1</v>
      </c>
      <c r="F1731" s="1" t="s">
        <v>10</v>
      </c>
      <c r="G1731" s="1" t="s">
        <v>618</v>
      </c>
      <c r="H1731" s="1" t="s">
        <v>619</v>
      </c>
      <c r="I1731" s="1" t="s">
        <v>608</v>
      </c>
      <c r="J1731" s="7"/>
    </row>
    <row r="1732" spans="1:10" x14ac:dyDescent="0.25">
      <c r="A1732" s="1" t="s">
        <v>235</v>
      </c>
      <c r="B1732" s="1" t="s">
        <v>239</v>
      </c>
      <c r="C1732">
        <v>2007</v>
      </c>
      <c r="D1732">
        <v>0.75</v>
      </c>
      <c r="E1732">
        <v>1</v>
      </c>
      <c r="F1732" s="1" t="s">
        <v>576</v>
      </c>
      <c r="G1732" s="1" t="s">
        <v>618</v>
      </c>
      <c r="H1732" s="1" t="s">
        <v>619</v>
      </c>
      <c r="I1732" s="1" t="s">
        <v>609</v>
      </c>
      <c r="J1732" s="7"/>
    </row>
    <row r="1733" spans="1:10" x14ac:dyDescent="0.25">
      <c r="A1733" s="1" t="s">
        <v>235</v>
      </c>
      <c r="B1733" s="1" t="s">
        <v>239</v>
      </c>
      <c r="C1733">
        <v>2007</v>
      </c>
      <c r="D1733">
        <v>0.75</v>
      </c>
      <c r="E1733">
        <v>3</v>
      </c>
      <c r="F1733" s="1"/>
      <c r="G1733" s="1" t="s">
        <v>618</v>
      </c>
      <c r="H1733" s="1" t="s">
        <v>619</v>
      </c>
      <c r="I1733" s="1" t="s">
        <v>611</v>
      </c>
      <c r="J1733" s="7"/>
    </row>
    <row r="1734" spans="1:10" x14ac:dyDescent="0.25">
      <c r="A1734" s="1" t="s">
        <v>235</v>
      </c>
      <c r="B1734" s="1" t="s">
        <v>239</v>
      </c>
      <c r="C1734">
        <v>2007</v>
      </c>
      <c r="D1734">
        <v>0.75</v>
      </c>
      <c r="E1734">
        <v>6</v>
      </c>
      <c r="F1734" s="1" t="s">
        <v>8</v>
      </c>
      <c r="G1734" s="1" t="s">
        <v>618</v>
      </c>
      <c r="H1734" s="1" t="s">
        <v>619</v>
      </c>
      <c r="I1734" s="1" t="s">
        <v>609</v>
      </c>
      <c r="J1734" s="7"/>
    </row>
    <row r="1735" spans="1:10" x14ac:dyDescent="0.25">
      <c r="A1735" s="1" t="s">
        <v>235</v>
      </c>
      <c r="B1735" s="1" t="s">
        <v>239</v>
      </c>
      <c r="C1735">
        <v>2007</v>
      </c>
      <c r="D1735">
        <v>1.5</v>
      </c>
      <c r="E1735">
        <v>2</v>
      </c>
      <c r="F1735" s="1" t="s">
        <v>10</v>
      </c>
      <c r="G1735" s="1" t="s">
        <v>618</v>
      </c>
      <c r="H1735" s="1" t="s">
        <v>619</v>
      </c>
      <c r="I1735" s="1" t="s">
        <v>608</v>
      </c>
      <c r="J1735" s="7"/>
    </row>
    <row r="1736" spans="1:10" x14ac:dyDescent="0.25">
      <c r="A1736" s="1" t="s">
        <v>235</v>
      </c>
      <c r="B1736" s="1" t="s">
        <v>239</v>
      </c>
      <c r="C1736">
        <v>2007</v>
      </c>
      <c r="D1736">
        <v>1.5</v>
      </c>
      <c r="E1736">
        <v>3</v>
      </c>
      <c r="F1736" s="1" t="s">
        <v>8</v>
      </c>
      <c r="G1736" s="1" t="s">
        <v>618</v>
      </c>
      <c r="H1736" s="1" t="s">
        <v>619</v>
      </c>
      <c r="I1736" s="1" t="s">
        <v>609</v>
      </c>
      <c r="J1736" s="7"/>
    </row>
    <row r="1737" spans="1:10" x14ac:dyDescent="0.25">
      <c r="A1737" s="1" t="s">
        <v>235</v>
      </c>
      <c r="B1737" s="1" t="s">
        <v>239</v>
      </c>
      <c r="C1737">
        <v>2008</v>
      </c>
      <c r="D1737">
        <v>0.75</v>
      </c>
      <c r="E1737">
        <v>1</v>
      </c>
      <c r="F1737" s="1"/>
      <c r="G1737" s="1" t="s">
        <v>618</v>
      </c>
      <c r="H1737" s="1" t="s">
        <v>619</v>
      </c>
      <c r="I1737" s="1" t="s">
        <v>611</v>
      </c>
      <c r="J1737" s="7"/>
    </row>
    <row r="1738" spans="1:10" x14ac:dyDescent="0.25">
      <c r="A1738" s="1" t="s">
        <v>235</v>
      </c>
      <c r="B1738" s="1" t="s">
        <v>239</v>
      </c>
      <c r="C1738">
        <v>2008</v>
      </c>
      <c r="D1738">
        <v>0.75</v>
      </c>
      <c r="E1738">
        <v>1</v>
      </c>
      <c r="F1738" s="1" t="s">
        <v>102</v>
      </c>
      <c r="G1738" s="1" t="s">
        <v>618</v>
      </c>
      <c r="H1738" s="1" t="s">
        <v>619</v>
      </c>
      <c r="I1738" s="1" t="s">
        <v>609</v>
      </c>
      <c r="J1738" s="7"/>
    </row>
    <row r="1739" spans="1:10" x14ac:dyDescent="0.25">
      <c r="A1739" s="1" t="s">
        <v>235</v>
      </c>
      <c r="B1739" s="1" t="s">
        <v>239</v>
      </c>
      <c r="C1739">
        <v>2008</v>
      </c>
      <c r="D1739">
        <v>0.75</v>
      </c>
      <c r="E1739">
        <v>2</v>
      </c>
      <c r="F1739" s="1" t="s">
        <v>8</v>
      </c>
      <c r="G1739" s="1" t="s">
        <v>618</v>
      </c>
      <c r="H1739" s="1" t="s">
        <v>619</v>
      </c>
      <c r="I1739" s="1" t="s">
        <v>609</v>
      </c>
      <c r="J1739" s="7"/>
    </row>
    <row r="1740" spans="1:10" x14ac:dyDescent="0.25">
      <c r="A1740" s="1" t="s">
        <v>235</v>
      </c>
      <c r="B1740" s="1" t="s">
        <v>239</v>
      </c>
      <c r="C1740">
        <v>2008</v>
      </c>
      <c r="D1740">
        <v>0.75</v>
      </c>
      <c r="E1740">
        <v>2</v>
      </c>
      <c r="F1740" s="1" t="s">
        <v>576</v>
      </c>
      <c r="G1740" s="1" t="s">
        <v>618</v>
      </c>
      <c r="H1740" s="1" t="s">
        <v>619</v>
      </c>
      <c r="I1740" s="1" t="s">
        <v>609</v>
      </c>
      <c r="J1740" s="7"/>
    </row>
    <row r="1741" spans="1:10" x14ac:dyDescent="0.25">
      <c r="A1741" s="1" t="s">
        <v>235</v>
      </c>
      <c r="B1741" s="1" t="s">
        <v>239</v>
      </c>
      <c r="C1741">
        <v>2008</v>
      </c>
      <c r="D1741">
        <v>0.75</v>
      </c>
      <c r="E1741">
        <v>12</v>
      </c>
      <c r="F1741" s="1" t="s">
        <v>8</v>
      </c>
      <c r="G1741" s="1" t="s">
        <v>618</v>
      </c>
      <c r="H1741" s="1" t="s">
        <v>619</v>
      </c>
      <c r="I1741" s="1" t="s">
        <v>609</v>
      </c>
      <c r="J1741" s="7"/>
    </row>
    <row r="1742" spans="1:10" x14ac:dyDescent="0.25">
      <c r="A1742" s="1" t="s">
        <v>235</v>
      </c>
      <c r="B1742" s="1" t="s">
        <v>239</v>
      </c>
      <c r="C1742">
        <v>2008</v>
      </c>
      <c r="D1742">
        <v>1.5</v>
      </c>
      <c r="E1742">
        <v>2</v>
      </c>
      <c r="F1742" s="1" t="s">
        <v>102</v>
      </c>
      <c r="G1742" s="1" t="s">
        <v>618</v>
      </c>
      <c r="H1742" s="1" t="s">
        <v>619</v>
      </c>
      <c r="I1742" s="1" t="s">
        <v>609</v>
      </c>
      <c r="J1742" s="7"/>
    </row>
    <row r="1743" spans="1:10" x14ac:dyDescent="0.25">
      <c r="A1743" s="1" t="s">
        <v>235</v>
      </c>
      <c r="B1743" s="1" t="s">
        <v>239</v>
      </c>
      <c r="C1743">
        <v>2008</v>
      </c>
      <c r="D1743">
        <v>1.5</v>
      </c>
      <c r="E1743">
        <v>2</v>
      </c>
      <c r="F1743" s="1" t="s">
        <v>10</v>
      </c>
      <c r="G1743" s="1" t="s">
        <v>618</v>
      </c>
      <c r="H1743" s="1" t="s">
        <v>619</v>
      </c>
      <c r="I1743" s="1" t="s">
        <v>608</v>
      </c>
      <c r="J1743" s="7"/>
    </row>
    <row r="1744" spans="1:10" x14ac:dyDescent="0.25">
      <c r="A1744" s="1" t="s">
        <v>235</v>
      </c>
      <c r="B1744" s="1" t="s">
        <v>239</v>
      </c>
      <c r="C1744">
        <v>2009</v>
      </c>
      <c r="D1744">
        <v>0.75</v>
      </c>
      <c r="E1744">
        <v>1</v>
      </c>
      <c r="F1744" s="1" t="s">
        <v>10</v>
      </c>
      <c r="G1744" s="1" t="s">
        <v>618</v>
      </c>
      <c r="H1744" s="1" t="s">
        <v>619</v>
      </c>
      <c r="I1744" s="1" t="s">
        <v>608</v>
      </c>
      <c r="J1744" s="7"/>
    </row>
    <row r="1745" spans="1:10" x14ac:dyDescent="0.25">
      <c r="A1745" s="1" t="s">
        <v>235</v>
      </c>
      <c r="B1745" s="1" t="s">
        <v>239</v>
      </c>
      <c r="C1745">
        <v>2009</v>
      </c>
      <c r="D1745">
        <v>0.75</v>
      </c>
      <c r="E1745">
        <v>2</v>
      </c>
      <c r="F1745" s="1" t="s">
        <v>576</v>
      </c>
      <c r="G1745" s="1" t="s">
        <v>618</v>
      </c>
      <c r="H1745" s="1" t="s">
        <v>619</v>
      </c>
      <c r="I1745" s="1" t="s">
        <v>609</v>
      </c>
      <c r="J1745" s="7"/>
    </row>
    <row r="1746" spans="1:10" x14ac:dyDescent="0.25">
      <c r="A1746" s="1" t="s">
        <v>235</v>
      </c>
      <c r="B1746" s="1" t="s">
        <v>239</v>
      </c>
      <c r="C1746">
        <v>2009</v>
      </c>
      <c r="D1746">
        <v>0.75</v>
      </c>
      <c r="E1746">
        <v>6</v>
      </c>
      <c r="F1746" s="1"/>
      <c r="G1746" s="1" t="s">
        <v>618</v>
      </c>
      <c r="H1746" s="1" t="s">
        <v>619</v>
      </c>
      <c r="I1746" s="1" t="s">
        <v>611</v>
      </c>
      <c r="J1746" s="7"/>
    </row>
    <row r="1747" spans="1:10" x14ac:dyDescent="0.25">
      <c r="A1747" s="1" t="s">
        <v>235</v>
      </c>
      <c r="B1747" s="1" t="s">
        <v>239</v>
      </c>
      <c r="C1747">
        <v>2009</v>
      </c>
      <c r="D1747">
        <v>0.75</v>
      </c>
      <c r="E1747">
        <v>6</v>
      </c>
      <c r="F1747" s="1" t="s">
        <v>8</v>
      </c>
      <c r="G1747" s="1" t="s">
        <v>618</v>
      </c>
      <c r="H1747" s="1" t="s">
        <v>619</v>
      </c>
      <c r="I1747" s="1" t="s">
        <v>609</v>
      </c>
      <c r="J1747" s="7"/>
    </row>
    <row r="1748" spans="1:10" x14ac:dyDescent="0.25">
      <c r="A1748" s="1" t="s">
        <v>235</v>
      </c>
      <c r="B1748" s="1" t="s">
        <v>239</v>
      </c>
      <c r="C1748">
        <v>2009</v>
      </c>
      <c r="D1748">
        <v>0.75</v>
      </c>
      <c r="E1748">
        <v>6</v>
      </c>
      <c r="F1748" s="1" t="s">
        <v>8</v>
      </c>
      <c r="G1748" s="1" t="s">
        <v>618</v>
      </c>
      <c r="H1748" s="1" t="s">
        <v>619</v>
      </c>
      <c r="I1748" s="1" t="s">
        <v>608</v>
      </c>
      <c r="J1748" s="7"/>
    </row>
    <row r="1749" spans="1:10" x14ac:dyDescent="0.25">
      <c r="A1749" s="1" t="s">
        <v>235</v>
      </c>
      <c r="B1749" s="1" t="s">
        <v>239</v>
      </c>
      <c r="C1749">
        <v>2009</v>
      </c>
      <c r="D1749">
        <v>1.5</v>
      </c>
      <c r="E1749">
        <v>3</v>
      </c>
      <c r="F1749" s="1" t="s">
        <v>8</v>
      </c>
      <c r="G1749" s="1" t="s">
        <v>618</v>
      </c>
      <c r="H1749" s="1" t="s">
        <v>619</v>
      </c>
      <c r="I1749" s="1" t="s">
        <v>609</v>
      </c>
      <c r="J1749" s="7"/>
    </row>
    <row r="1750" spans="1:10" x14ac:dyDescent="0.25">
      <c r="A1750" s="1" t="s">
        <v>235</v>
      </c>
      <c r="B1750" s="1" t="s">
        <v>239</v>
      </c>
      <c r="C1750">
        <v>2010</v>
      </c>
      <c r="D1750">
        <v>0.75</v>
      </c>
      <c r="E1750">
        <v>1</v>
      </c>
      <c r="F1750" s="1" t="s">
        <v>8</v>
      </c>
      <c r="G1750" s="1" t="s">
        <v>618</v>
      </c>
      <c r="H1750" s="1" t="s">
        <v>619</v>
      </c>
      <c r="I1750" s="1" t="s">
        <v>609</v>
      </c>
      <c r="J1750" s="7"/>
    </row>
    <row r="1751" spans="1:10" x14ac:dyDescent="0.25">
      <c r="A1751" s="1" t="s">
        <v>235</v>
      </c>
      <c r="B1751" s="1" t="s">
        <v>239</v>
      </c>
      <c r="C1751">
        <v>2010</v>
      </c>
      <c r="D1751">
        <v>0.75</v>
      </c>
      <c r="E1751">
        <v>1</v>
      </c>
      <c r="F1751" s="1" t="s">
        <v>10</v>
      </c>
      <c r="G1751" s="1" t="s">
        <v>618</v>
      </c>
      <c r="H1751" s="1" t="s">
        <v>619</v>
      </c>
      <c r="I1751" s="1" t="s">
        <v>608</v>
      </c>
      <c r="J1751" s="7"/>
    </row>
    <row r="1752" spans="1:10" x14ac:dyDescent="0.25">
      <c r="A1752" s="1" t="s">
        <v>235</v>
      </c>
      <c r="B1752" s="1" t="s">
        <v>239</v>
      </c>
      <c r="C1752">
        <v>2010</v>
      </c>
      <c r="D1752">
        <v>0.75</v>
      </c>
      <c r="E1752">
        <v>3</v>
      </c>
      <c r="F1752" s="1" t="s">
        <v>8</v>
      </c>
      <c r="G1752" s="1" t="s">
        <v>618</v>
      </c>
      <c r="H1752" s="1" t="s">
        <v>619</v>
      </c>
      <c r="I1752" s="1" t="s">
        <v>609</v>
      </c>
      <c r="J1752" s="7"/>
    </row>
    <row r="1753" spans="1:10" x14ac:dyDescent="0.25">
      <c r="A1753" s="1" t="s">
        <v>235</v>
      </c>
      <c r="B1753" s="1" t="s">
        <v>239</v>
      </c>
      <c r="C1753">
        <v>2010</v>
      </c>
      <c r="D1753">
        <v>0.75</v>
      </c>
      <c r="E1753">
        <v>6</v>
      </c>
      <c r="F1753" s="1" t="s">
        <v>8</v>
      </c>
      <c r="G1753" s="1" t="s">
        <v>618</v>
      </c>
      <c r="H1753" s="1" t="s">
        <v>619</v>
      </c>
      <c r="I1753" s="1" t="s">
        <v>609</v>
      </c>
      <c r="J1753" s="7"/>
    </row>
    <row r="1754" spans="1:10" x14ac:dyDescent="0.25">
      <c r="A1754" s="1" t="s">
        <v>235</v>
      </c>
      <c r="B1754" s="1" t="s">
        <v>239</v>
      </c>
      <c r="C1754">
        <v>2010</v>
      </c>
      <c r="D1754">
        <v>0.75</v>
      </c>
      <c r="E1754">
        <v>6</v>
      </c>
      <c r="F1754" s="1" t="s">
        <v>8</v>
      </c>
      <c r="G1754" s="1" t="s">
        <v>618</v>
      </c>
      <c r="H1754" s="1" t="s">
        <v>619</v>
      </c>
      <c r="I1754" s="1" t="s">
        <v>609</v>
      </c>
      <c r="J1754" s="7"/>
    </row>
    <row r="1755" spans="1:10" x14ac:dyDescent="0.25">
      <c r="A1755" s="1" t="s">
        <v>235</v>
      </c>
      <c r="B1755" s="1" t="s">
        <v>239</v>
      </c>
      <c r="C1755">
        <v>2010</v>
      </c>
      <c r="D1755">
        <v>1.5</v>
      </c>
      <c r="E1755">
        <v>1</v>
      </c>
      <c r="F1755" s="1" t="s">
        <v>102</v>
      </c>
      <c r="G1755" s="1" t="s">
        <v>618</v>
      </c>
      <c r="H1755" s="1" t="s">
        <v>619</v>
      </c>
      <c r="I1755" s="1" t="s">
        <v>609</v>
      </c>
      <c r="J1755" s="7"/>
    </row>
    <row r="1756" spans="1:10" x14ac:dyDescent="0.25">
      <c r="A1756" s="1" t="s">
        <v>235</v>
      </c>
      <c r="B1756" s="1" t="s">
        <v>239</v>
      </c>
      <c r="C1756">
        <v>2011</v>
      </c>
      <c r="D1756">
        <v>0.75</v>
      </c>
      <c r="E1756">
        <v>2</v>
      </c>
      <c r="F1756" s="1"/>
      <c r="G1756" s="1" t="s">
        <v>618</v>
      </c>
      <c r="H1756" s="1" t="s">
        <v>619</v>
      </c>
      <c r="I1756" s="1" t="s">
        <v>611</v>
      </c>
      <c r="J1756" s="7"/>
    </row>
    <row r="1757" spans="1:10" x14ac:dyDescent="0.25">
      <c r="A1757" s="1" t="s">
        <v>235</v>
      </c>
      <c r="B1757" s="1" t="s">
        <v>239</v>
      </c>
      <c r="C1757">
        <v>2011</v>
      </c>
      <c r="D1757">
        <v>0.75</v>
      </c>
      <c r="E1757">
        <v>4</v>
      </c>
      <c r="F1757" s="1" t="s">
        <v>102</v>
      </c>
      <c r="G1757" s="1" t="s">
        <v>618</v>
      </c>
      <c r="H1757" s="1" t="s">
        <v>619</v>
      </c>
      <c r="I1757" s="1" t="s">
        <v>609</v>
      </c>
      <c r="J1757" s="7"/>
    </row>
    <row r="1758" spans="1:10" x14ac:dyDescent="0.25">
      <c r="A1758" s="1" t="s">
        <v>235</v>
      </c>
      <c r="B1758" s="1" t="s">
        <v>239</v>
      </c>
      <c r="C1758">
        <v>2011</v>
      </c>
      <c r="D1758">
        <v>0.75</v>
      </c>
      <c r="E1758">
        <v>6</v>
      </c>
      <c r="F1758" s="1" t="s">
        <v>8</v>
      </c>
      <c r="G1758" s="1" t="s">
        <v>618</v>
      </c>
      <c r="H1758" s="1" t="s">
        <v>619</v>
      </c>
      <c r="I1758" s="1" t="s">
        <v>608</v>
      </c>
      <c r="J1758" s="7"/>
    </row>
    <row r="1759" spans="1:10" x14ac:dyDescent="0.25">
      <c r="A1759" s="1" t="s">
        <v>235</v>
      </c>
      <c r="B1759" s="1" t="s">
        <v>239</v>
      </c>
      <c r="C1759">
        <v>2011</v>
      </c>
      <c r="D1759">
        <v>0.75</v>
      </c>
      <c r="E1759">
        <v>12</v>
      </c>
      <c r="F1759" s="1" t="s">
        <v>8</v>
      </c>
      <c r="G1759" s="1" t="s">
        <v>618</v>
      </c>
      <c r="H1759" s="1" t="s">
        <v>619</v>
      </c>
      <c r="I1759" s="1" t="s">
        <v>609</v>
      </c>
      <c r="J1759" s="7"/>
    </row>
    <row r="1760" spans="1:10" x14ac:dyDescent="0.25">
      <c r="A1760" s="1" t="s">
        <v>235</v>
      </c>
      <c r="B1760" s="1" t="s">
        <v>239</v>
      </c>
      <c r="C1760">
        <v>2011</v>
      </c>
      <c r="D1760">
        <v>0.75</v>
      </c>
      <c r="E1760">
        <v>18</v>
      </c>
      <c r="F1760" s="1" t="s">
        <v>8</v>
      </c>
      <c r="G1760" s="1" t="s">
        <v>618</v>
      </c>
      <c r="H1760" s="1" t="s">
        <v>619</v>
      </c>
      <c r="I1760" s="1" t="s">
        <v>609</v>
      </c>
      <c r="J1760" s="7"/>
    </row>
    <row r="1761" spans="1:10" x14ac:dyDescent="0.25">
      <c r="A1761" s="1" t="s">
        <v>235</v>
      </c>
      <c r="B1761" s="1" t="s">
        <v>239</v>
      </c>
      <c r="C1761">
        <v>2011</v>
      </c>
      <c r="D1761">
        <v>1.5</v>
      </c>
      <c r="E1761">
        <v>1</v>
      </c>
      <c r="F1761" s="1" t="s">
        <v>10</v>
      </c>
      <c r="G1761" s="1" t="s">
        <v>618</v>
      </c>
      <c r="H1761" s="1" t="s">
        <v>619</v>
      </c>
      <c r="I1761" s="1" t="s">
        <v>609</v>
      </c>
      <c r="J1761" s="7"/>
    </row>
    <row r="1762" spans="1:10" x14ac:dyDescent="0.25">
      <c r="A1762" s="1" t="s">
        <v>235</v>
      </c>
      <c r="B1762" s="1" t="s">
        <v>239</v>
      </c>
      <c r="C1762">
        <v>2011</v>
      </c>
      <c r="D1762">
        <v>1.5</v>
      </c>
      <c r="E1762">
        <v>3</v>
      </c>
      <c r="F1762" s="1" t="s">
        <v>8</v>
      </c>
      <c r="G1762" s="1" t="s">
        <v>618</v>
      </c>
      <c r="H1762" s="1" t="s">
        <v>619</v>
      </c>
      <c r="I1762" s="1" t="s">
        <v>609</v>
      </c>
      <c r="J1762" s="7"/>
    </row>
    <row r="1763" spans="1:10" x14ac:dyDescent="0.25">
      <c r="A1763" s="1" t="s">
        <v>235</v>
      </c>
      <c r="B1763" s="1" t="s">
        <v>239</v>
      </c>
      <c r="C1763">
        <v>2012</v>
      </c>
      <c r="D1763">
        <v>0.75</v>
      </c>
      <c r="E1763">
        <v>12</v>
      </c>
      <c r="F1763" s="1" t="s">
        <v>8</v>
      </c>
      <c r="G1763" s="1" t="s">
        <v>618</v>
      </c>
      <c r="H1763" s="1" t="s">
        <v>619</v>
      </c>
      <c r="I1763" s="1" t="s">
        <v>609</v>
      </c>
      <c r="J1763" s="7"/>
    </row>
    <row r="1764" spans="1:10" x14ac:dyDescent="0.25">
      <c r="A1764" s="1" t="s">
        <v>235</v>
      </c>
      <c r="B1764" s="1" t="s">
        <v>239</v>
      </c>
      <c r="C1764">
        <v>2012</v>
      </c>
      <c r="D1764">
        <v>1.5</v>
      </c>
      <c r="E1764">
        <v>1</v>
      </c>
      <c r="F1764" s="1"/>
      <c r="G1764" s="1" t="s">
        <v>618</v>
      </c>
      <c r="H1764" s="1" t="s">
        <v>619</v>
      </c>
      <c r="I1764" s="1" t="s">
        <v>611</v>
      </c>
      <c r="J1764" s="7"/>
    </row>
    <row r="1765" spans="1:10" x14ac:dyDescent="0.25">
      <c r="A1765" s="1" t="s">
        <v>235</v>
      </c>
      <c r="B1765" s="1" t="s">
        <v>239</v>
      </c>
      <c r="C1765">
        <v>2012</v>
      </c>
      <c r="D1765">
        <v>1.5</v>
      </c>
      <c r="E1765">
        <v>1</v>
      </c>
      <c r="F1765" s="1"/>
      <c r="G1765" s="1" t="s">
        <v>618</v>
      </c>
      <c r="H1765" s="1" t="s">
        <v>619</v>
      </c>
      <c r="I1765" s="1" t="s">
        <v>611</v>
      </c>
      <c r="J1765" s="7"/>
    </row>
    <row r="1766" spans="1:10" x14ac:dyDescent="0.25">
      <c r="A1766" s="1" t="s">
        <v>235</v>
      </c>
      <c r="B1766" s="1" t="s">
        <v>239</v>
      </c>
      <c r="C1766">
        <v>2012</v>
      </c>
      <c r="D1766">
        <v>1.5</v>
      </c>
      <c r="E1766">
        <v>3</v>
      </c>
      <c r="F1766" s="1" t="s">
        <v>8</v>
      </c>
      <c r="G1766" s="1" t="s">
        <v>618</v>
      </c>
      <c r="H1766" s="1" t="s">
        <v>619</v>
      </c>
      <c r="I1766" s="1" t="s">
        <v>609</v>
      </c>
      <c r="J1766" s="7"/>
    </row>
    <row r="1767" spans="1:10" x14ac:dyDescent="0.25">
      <c r="A1767" s="1" t="s">
        <v>235</v>
      </c>
      <c r="B1767" s="1" t="s">
        <v>239</v>
      </c>
      <c r="C1767">
        <v>2012</v>
      </c>
      <c r="D1767">
        <v>1.5</v>
      </c>
      <c r="E1767">
        <v>3</v>
      </c>
      <c r="F1767" s="1" t="s">
        <v>10</v>
      </c>
      <c r="G1767" s="1" t="s">
        <v>618</v>
      </c>
      <c r="H1767" s="1" t="s">
        <v>619</v>
      </c>
      <c r="I1767" s="1" t="s">
        <v>608</v>
      </c>
      <c r="J1767" s="7"/>
    </row>
    <row r="1768" spans="1:10" x14ac:dyDescent="0.25">
      <c r="A1768" s="1" t="s">
        <v>235</v>
      </c>
      <c r="B1768" s="1" t="s">
        <v>239</v>
      </c>
      <c r="C1768">
        <v>2013</v>
      </c>
      <c r="D1768">
        <v>0.75</v>
      </c>
      <c r="E1768">
        <v>1</v>
      </c>
      <c r="F1768" s="1"/>
      <c r="G1768" s="1" t="s">
        <v>618</v>
      </c>
      <c r="H1768" s="1" t="s">
        <v>619</v>
      </c>
      <c r="I1768" s="1" t="s">
        <v>611</v>
      </c>
      <c r="J1768" s="7"/>
    </row>
    <row r="1769" spans="1:10" x14ac:dyDescent="0.25">
      <c r="A1769" s="1" t="s">
        <v>235</v>
      </c>
      <c r="B1769" s="1" t="s">
        <v>239</v>
      </c>
      <c r="C1769">
        <v>2013</v>
      </c>
      <c r="D1769">
        <v>0.75</v>
      </c>
      <c r="E1769">
        <v>3</v>
      </c>
      <c r="F1769" s="1" t="s">
        <v>8</v>
      </c>
      <c r="G1769" s="1" t="s">
        <v>618</v>
      </c>
      <c r="H1769" s="1" t="s">
        <v>619</v>
      </c>
      <c r="I1769" s="1" t="s">
        <v>608</v>
      </c>
      <c r="J1769" s="7"/>
    </row>
    <row r="1770" spans="1:10" x14ac:dyDescent="0.25">
      <c r="A1770" s="1" t="s">
        <v>235</v>
      </c>
      <c r="B1770" s="1" t="s">
        <v>239</v>
      </c>
      <c r="C1770">
        <v>2013</v>
      </c>
      <c r="D1770">
        <v>0.75</v>
      </c>
      <c r="E1770">
        <v>6</v>
      </c>
      <c r="F1770" s="1" t="s">
        <v>8</v>
      </c>
      <c r="G1770" s="1" t="s">
        <v>618</v>
      </c>
      <c r="H1770" s="1" t="s">
        <v>619</v>
      </c>
      <c r="I1770" s="1" t="s">
        <v>609</v>
      </c>
      <c r="J1770" s="7"/>
    </row>
    <row r="1771" spans="1:10" x14ac:dyDescent="0.25">
      <c r="A1771" s="1" t="s">
        <v>235</v>
      </c>
      <c r="B1771" s="1" t="s">
        <v>239</v>
      </c>
      <c r="C1771">
        <v>2013</v>
      </c>
      <c r="D1771">
        <v>0.75</v>
      </c>
      <c r="E1771">
        <v>6</v>
      </c>
      <c r="F1771" s="1" t="s">
        <v>8</v>
      </c>
      <c r="G1771" s="1" t="s">
        <v>618</v>
      </c>
      <c r="H1771" s="1" t="s">
        <v>619</v>
      </c>
      <c r="I1771" s="1" t="s">
        <v>609</v>
      </c>
      <c r="J1771" s="7"/>
    </row>
    <row r="1772" spans="1:10" x14ac:dyDescent="0.25">
      <c r="A1772" s="1" t="s">
        <v>235</v>
      </c>
      <c r="B1772" s="1" t="s">
        <v>239</v>
      </c>
      <c r="C1772">
        <v>2013</v>
      </c>
      <c r="D1772">
        <v>1.5</v>
      </c>
      <c r="E1772">
        <v>1</v>
      </c>
      <c r="F1772" s="1"/>
      <c r="G1772" s="1" t="s">
        <v>618</v>
      </c>
      <c r="H1772" s="1" t="s">
        <v>619</v>
      </c>
      <c r="I1772" s="1" t="s">
        <v>611</v>
      </c>
      <c r="J1772" s="7"/>
    </row>
    <row r="1773" spans="1:10" x14ac:dyDescent="0.25">
      <c r="A1773" s="1" t="s">
        <v>235</v>
      </c>
      <c r="B1773" s="1" t="s">
        <v>239</v>
      </c>
      <c r="C1773">
        <v>2014</v>
      </c>
      <c r="D1773">
        <v>0.75</v>
      </c>
      <c r="E1773">
        <v>1</v>
      </c>
      <c r="F1773" s="1"/>
      <c r="G1773" s="1" t="s">
        <v>618</v>
      </c>
      <c r="H1773" s="1" t="s">
        <v>619</v>
      </c>
      <c r="I1773" s="1" t="s">
        <v>611</v>
      </c>
      <c r="J1773" s="7"/>
    </row>
    <row r="1774" spans="1:10" x14ac:dyDescent="0.25">
      <c r="A1774" s="1" t="s">
        <v>235</v>
      </c>
      <c r="B1774" s="1" t="s">
        <v>239</v>
      </c>
      <c r="C1774">
        <v>2014</v>
      </c>
      <c r="D1774">
        <v>0.75</v>
      </c>
      <c r="E1774">
        <v>12</v>
      </c>
      <c r="F1774" s="1" t="s">
        <v>8</v>
      </c>
      <c r="G1774" s="1" t="s">
        <v>618</v>
      </c>
      <c r="H1774" s="1" t="s">
        <v>619</v>
      </c>
      <c r="I1774" s="1" t="s">
        <v>609</v>
      </c>
      <c r="J1774" s="7"/>
    </row>
    <row r="1775" spans="1:10" x14ac:dyDescent="0.25">
      <c r="A1775" s="1" t="s">
        <v>235</v>
      </c>
      <c r="B1775" s="1" t="s">
        <v>239</v>
      </c>
      <c r="C1775">
        <v>2014</v>
      </c>
      <c r="D1775">
        <v>1.5</v>
      </c>
      <c r="E1775">
        <v>1</v>
      </c>
      <c r="F1775" s="1"/>
      <c r="G1775" s="1" t="s">
        <v>618</v>
      </c>
      <c r="H1775" s="1" t="s">
        <v>619</v>
      </c>
      <c r="I1775" s="1" t="s">
        <v>611</v>
      </c>
      <c r="J1775" s="7"/>
    </row>
    <row r="1776" spans="1:10" x14ac:dyDescent="0.25">
      <c r="A1776" s="1" t="s">
        <v>235</v>
      </c>
      <c r="B1776" s="1" t="s">
        <v>239</v>
      </c>
      <c r="C1776">
        <v>2014</v>
      </c>
      <c r="D1776">
        <v>1.5</v>
      </c>
      <c r="E1776">
        <v>1</v>
      </c>
      <c r="F1776" s="1" t="s">
        <v>10</v>
      </c>
      <c r="G1776" s="1" t="s">
        <v>618</v>
      </c>
      <c r="H1776" s="1" t="s">
        <v>619</v>
      </c>
      <c r="I1776" s="1" t="s">
        <v>609</v>
      </c>
      <c r="J1776" s="7"/>
    </row>
    <row r="1777" spans="1:10" x14ac:dyDescent="0.25">
      <c r="A1777" s="1" t="s">
        <v>235</v>
      </c>
      <c r="B1777" s="1" t="s">
        <v>239</v>
      </c>
      <c r="C1777">
        <v>2015</v>
      </c>
      <c r="D1777">
        <v>0.75</v>
      </c>
      <c r="E1777">
        <v>1</v>
      </c>
      <c r="F1777" s="1" t="s">
        <v>10</v>
      </c>
      <c r="G1777" s="1" t="s">
        <v>618</v>
      </c>
      <c r="H1777" s="1" t="s">
        <v>619</v>
      </c>
      <c r="I1777" s="1" t="s">
        <v>609</v>
      </c>
      <c r="J1777" s="7"/>
    </row>
    <row r="1778" spans="1:10" x14ac:dyDescent="0.25">
      <c r="A1778" s="1" t="s">
        <v>235</v>
      </c>
      <c r="B1778" s="1" t="s">
        <v>239</v>
      </c>
      <c r="C1778">
        <v>2015</v>
      </c>
      <c r="D1778">
        <v>0.75</v>
      </c>
      <c r="E1778">
        <v>1</v>
      </c>
      <c r="F1778" s="1" t="s">
        <v>10</v>
      </c>
      <c r="G1778" s="1" t="s">
        <v>618</v>
      </c>
      <c r="H1778" s="1" t="s">
        <v>619</v>
      </c>
      <c r="I1778" s="1" t="s">
        <v>608</v>
      </c>
      <c r="J1778" s="7"/>
    </row>
    <row r="1779" spans="1:10" x14ac:dyDescent="0.25">
      <c r="A1779" s="1" t="s">
        <v>235</v>
      </c>
      <c r="B1779" s="1" t="s">
        <v>239</v>
      </c>
      <c r="C1779">
        <v>2015</v>
      </c>
      <c r="D1779">
        <v>0.75</v>
      </c>
      <c r="E1779">
        <v>2</v>
      </c>
      <c r="F1779" s="1" t="s">
        <v>10</v>
      </c>
      <c r="G1779" s="1" t="s">
        <v>618</v>
      </c>
      <c r="H1779" s="1" t="s">
        <v>619</v>
      </c>
      <c r="I1779" s="1" t="s">
        <v>609</v>
      </c>
      <c r="J1779" s="7"/>
    </row>
    <row r="1780" spans="1:10" x14ac:dyDescent="0.25">
      <c r="A1780" s="1" t="s">
        <v>235</v>
      </c>
      <c r="B1780" s="1" t="s">
        <v>239</v>
      </c>
      <c r="C1780">
        <v>2015</v>
      </c>
      <c r="D1780">
        <v>0.75</v>
      </c>
      <c r="E1780">
        <v>6</v>
      </c>
      <c r="F1780" s="1" t="s">
        <v>8</v>
      </c>
      <c r="G1780" s="1" t="s">
        <v>618</v>
      </c>
      <c r="H1780" s="1" t="s">
        <v>619</v>
      </c>
      <c r="I1780" s="1" t="s">
        <v>609</v>
      </c>
      <c r="J1780" s="7"/>
    </row>
    <row r="1781" spans="1:10" x14ac:dyDescent="0.25">
      <c r="A1781" s="1" t="s">
        <v>235</v>
      </c>
      <c r="B1781" s="1" t="s">
        <v>239</v>
      </c>
      <c r="C1781">
        <v>2015</v>
      </c>
      <c r="D1781">
        <v>0.75</v>
      </c>
      <c r="E1781">
        <v>12</v>
      </c>
      <c r="F1781" s="1" t="s">
        <v>8</v>
      </c>
      <c r="G1781" s="1" t="s">
        <v>618</v>
      </c>
      <c r="H1781" s="1" t="s">
        <v>619</v>
      </c>
      <c r="I1781" s="1" t="s">
        <v>609</v>
      </c>
      <c r="J1781" s="7"/>
    </row>
    <row r="1782" spans="1:10" x14ac:dyDescent="0.25">
      <c r="A1782" s="1" t="s">
        <v>235</v>
      </c>
      <c r="B1782" s="1" t="s">
        <v>239</v>
      </c>
      <c r="C1782">
        <v>2016</v>
      </c>
      <c r="D1782">
        <v>0.75</v>
      </c>
      <c r="E1782">
        <v>1</v>
      </c>
      <c r="F1782" s="1"/>
      <c r="G1782" s="1" t="s">
        <v>618</v>
      </c>
      <c r="H1782" s="1" t="s">
        <v>619</v>
      </c>
      <c r="I1782" s="1" t="s">
        <v>611</v>
      </c>
      <c r="J1782" s="7"/>
    </row>
    <row r="1783" spans="1:10" x14ac:dyDescent="0.25">
      <c r="A1783" s="1" t="s">
        <v>235</v>
      </c>
      <c r="B1783" s="1" t="s">
        <v>239</v>
      </c>
      <c r="C1783">
        <v>2016</v>
      </c>
      <c r="D1783">
        <v>0.75</v>
      </c>
      <c r="E1783">
        <v>6</v>
      </c>
      <c r="F1783" s="1" t="s">
        <v>8</v>
      </c>
      <c r="G1783" s="1" t="s">
        <v>618</v>
      </c>
      <c r="H1783" s="1" t="s">
        <v>619</v>
      </c>
      <c r="I1783" s="1" t="s">
        <v>608</v>
      </c>
      <c r="J1783" s="7"/>
    </row>
    <row r="1784" spans="1:10" x14ac:dyDescent="0.25">
      <c r="A1784" s="1" t="s">
        <v>235</v>
      </c>
      <c r="B1784" s="1" t="s">
        <v>239</v>
      </c>
      <c r="C1784">
        <v>2016</v>
      </c>
      <c r="D1784">
        <v>0.75</v>
      </c>
      <c r="E1784">
        <v>6</v>
      </c>
      <c r="F1784" s="1" t="s">
        <v>8</v>
      </c>
      <c r="G1784" s="1" t="s">
        <v>618</v>
      </c>
      <c r="H1784" s="1" t="s">
        <v>619</v>
      </c>
      <c r="I1784" s="1" t="s">
        <v>609</v>
      </c>
      <c r="J1784" s="7"/>
    </row>
    <row r="1785" spans="1:10" x14ac:dyDescent="0.25">
      <c r="A1785" s="1" t="s">
        <v>235</v>
      </c>
      <c r="B1785" s="1" t="s">
        <v>239</v>
      </c>
      <c r="C1785">
        <v>2016</v>
      </c>
      <c r="D1785">
        <v>0.75</v>
      </c>
      <c r="E1785">
        <v>18</v>
      </c>
      <c r="F1785" s="1" t="s">
        <v>8</v>
      </c>
      <c r="G1785" s="1" t="s">
        <v>618</v>
      </c>
      <c r="H1785" s="1" t="s">
        <v>619</v>
      </c>
      <c r="I1785" s="1" t="s">
        <v>609</v>
      </c>
      <c r="J1785" s="7"/>
    </row>
    <row r="1786" spans="1:10" x14ac:dyDescent="0.25">
      <c r="A1786" s="1" t="s">
        <v>235</v>
      </c>
      <c r="B1786" s="1" t="s">
        <v>239</v>
      </c>
      <c r="C1786">
        <v>2017</v>
      </c>
      <c r="D1786">
        <v>0.75</v>
      </c>
      <c r="E1786">
        <v>1</v>
      </c>
      <c r="F1786" s="1"/>
      <c r="G1786" s="1" t="s">
        <v>618</v>
      </c>
      <c r="H1786" s="1" t="s">
        <v>619</v>
      </c>
      <c r="I1786" s="1" t="s">
        <v>611</v>
      </c>
      <c r="J1786" s="7"/>
    </row>
    <row r="1787" spans="1:10" x14ac:dyDescent="0.25">
      <c r="A1787" s="1" t="s">
        <v>235</v>
      </c>
      <c r="B1787" s="1" t="s">
        <v>239</v>
      </c>
      <c r="C1787">
        <v>2017</v>
      </c>
      <c r="D1787">
        <v>0.75</v>
      </c>
      <c r="E1787">
        <v>3</v>
      </c>
      <c r="F1787" s="1" t="s">
        <v>8</v>
      </c>
      <c r="G1787" s="1" t="s">
        <v>618</v>
      </c>
      <c r="H1787" s="1" t="s">
        <v>619</v>
      </c>
      <c r="I1787" s="1" t="s">
        <v>608</v>
      </c>
      <c r="J1787" s="7"/>
    </row>
    <row r="1788" spans="1:10" x14ac:dyDescent="0.25">
      <c r="A1788" s="1" t="s">
        <v>235</v>
      </c>
      <c r="B1788" s="1" t="s">
        <v>239</v>
      </c>
      <c r="C1788">
        <v>2017</v>
      </c>
      <c r="D1788">
        <v>0.75</v>
      </c>
      <c r="E1788">
        <v>6</v>
      </c>
      <c r="F1788" s="1" t="s">
        <v>8</v>
      </c>
      <c r="G1788" s="1" t="s">
        <v>618</v>
      </c>
      <c r="H1788" s="1" t="s">
        <v>619</v>
      </c>
      <c r="I1788" s="1" t="s">
        <v>608</v>
      </c>
      <c r="J1788" s="7"/>
    </row>
    <row r="1789" spans="1:10" x14ac:dyDescent="0.25">
      <c r="A1789" s="1" t="s">
        <v>235</v>
      </c>
      <c r="B1789" s="1" t="s">
        <v>239</v>
      </c>
      <c r="C1789">
        <v>2017</v>
      </c>
      <c r="D1789">
        <v>0.75</v>
      </c>
      <c r="E1789">
        <v>6</v>
      </c>
      <c r="F1789" s="1" t="s">
        <v>8</v>
      </c>
      <c r="G1789" s="1" t="s">
        <v>618</v>
      </c>
      <c r="H1789" s="1" t="s">
        <v>619</v>
      </c>
      <c r="I1789" s="1" t="s">
        <v>608</v>
      </c>
      <c r="J1789" s="7"/>
    </row>
    <row r="1790" spans="1:10" x14ac:dyDescent="0.25">
      <c r="A1790" s="1" t="s">
        <v>235</v>
      </c>
      <c r="B1790" s="1" t="s">
        <v>175</v>
      </c>
      <c r="C1790">
        <v>2009</v>
      </c>
      <c r="D1790">
        <v>0.75</v>
      </c>
      <c r="E1790">
        <v>2</v>
      </c>
      <c r="F1790" s="1" t="s">
        <v>10</v>
      </c>
      <c r="G1790" s="1" t="s">
        <v>618</v>
      </c>
      <c r="H1790" s="1" t="s">
        <v>619</v>
      </c>
      <c r="I1790" s="1" t="s">
        <v>609</v>
      </c>
      <c r="J1790" s="7"/>
    </row>
    <row r="1791" spans="1:10" x14ac:dyDescent="0.25">
      <c r="A1791" s="1" t="s">
        <v>235</v>
      </c>
      <c r="B1791" s="1" t="s">
        <v>178</v>
      </c>
      <c r="C1791">
        <v>2013</v>
      </c>
      <c r="D1791">
        <v>0.75</v>
      </c>
      <c r="E1791">
        <v>1</v>
      </c>
      <c r="F1791" s="1"/>
      <c r="G1791" s="1" t="s">
        <v>618</v>
      </c>
      <c r="H1791" s="1" t="s">
        <v>619</v>
      </c>
      <c r="I1791" s="1" t="s">
        <v>611</v>
      </c>
      <c r="J1791" s="7"/>
    </row>
    <row r="1792" spans="1:10" x14ac:dyDescent="0.25">
      <c r="A1792" s="1" t="s">
        <v>235</v>
      </c>
      <c r="B1792" s="1" t="s">
        <v>178</v>
      </c>
      <c r="C1792">
        <v>2014</v>
      </c>
      <c r="D1792">
        <v>0.75</v>
      </c>
      <c r="E1792">
        <v>6</v>
      </c>
      <c r="F1792" s="1" t="s">
        <v>8</v>
      </c>
      <c r="G1792" s="1" t="s">
        <v>618</v>
      </c>
      <c r="H1792" s="1" t="s">
        <v>619</v>
      </c>
      <c r="I1792" s="1" t="s">
        <v>609</v>
      </c>
      <c r="J1792" s="7"/>
    </row>
    <row r="1793" spans="1:10" x14ac:dyDescent="0.25">
      <c r="A1793" s="1" t="s">
        <v>235</v>
      </c>
      <c r="B1793" s="1" t="s">
        <v>178</v>
      </c>
      <c r="C1793">
        <v>2015</v>
      </c>
      <c r="D1793">
        <v>0.75</v>
      </c>
      <c r="E1793">
        <v>3</v>
      </c>
      <c r="F1793" s="1" t="s">
        <v>13</v>
      </c>
      <c r="G1793" s="1" t="s">
        <v>618</v>
      </c>
      <c r="H1793" s="1" t="s">
        <v>619</v>
      </c>
      <c r="I1793" s="1" t="s">
        <v>609</v>
      </c>
      <c r="J1793" s="7"/>
    </row>
    <row r="1794" spans="1:10" x14ac:dyDescent="0.25">
      <c r="A1794" s="1" t="s">
        <v>235</v>
      </c>
      <c r="B1794" s="1" t="s">
        <v>178</v>
      </c>
      <c r="C1794">
        <v>2015</v>
      </c>
      <c r="D1794">
        <v>0.75</v>
      </c>
      <c r="E1794">
        <v>3</v>
      </c>
      <c r="F1794" s="1" t="s">
        <v>13</v>
      </c>
      <c r="G1794" s="1" t="s">
        <v>618</v>
      </c>
      <c r="H1794" s="1" t="s">
        <v>619</v>
      </c>
      <c r="I1794" s="1" t="s">
        <v>609</v>
      </c>
      <c r="J1794" s="7"/>
    </row>
    <row r="1795" spans="1:10" x14ac:dyDescent="0.25">
      <c r="A1795" s="1" t="s">
        <v>235</v>
      </c>
      <c r="B1795" s="1" t="s">
        <v>178</v>
      </c>
      <c r="C1795">
        <v>2016</v>
      </c>
      <c r="D1795">
        <v>0.75</v>
      </c>
      <c r="E1795">
        <v>6</v>
      </c>
      <c r="F1795" s="1" t="s">
        <v>8</v>
      </c>
      <c r="G1795" s="1" t="s">
        <v>618</v>
      </c>
      <c r="H1795" s="1" t="s">
        <v>619</v>
      </c>
      <c r="I1795" s="1" t="s">
        <v>609</v>
      </c>
      <c r="J1795" s="7"/>
    </row>
    <row r="1796" spans="1:10" x14ac:dyDescent="0.25">
      <c r="A1796" s="1" t="s">
        <v>235</v>
      </c>
      <c r="B1796" s="1" t="s">
        <v>178</v>
      </c>
      <c r="C1796">
        <v>2016</v>
      </c>
      <c r="D1796">
        <v>0.75</v>
      </c>
      <c r="E1796">
        <v>6</v>
      </c>
      <c r="F1796" s="1" t="s">
        <v>13</v>
      </c>
      <c r="G1796" s="1" t="s">
        <v>618</v>
      </c>
      <c r="H1796" s="1" t="s">
        <v>619</v>
      </c>
      <c r="I1796" s="1" t="s">
        <v>609</v>
      </c>
      <c r="J1796" s="7"/>
    </row>
    <row r="1797" spans="1:10" x14ac:dyDescent="0.25">
      <c r="A1797" s="1" t="s">
        <v>235</v>
      </c>
      <c r="B1797" s="1" t="s">
        <v>176</v>
      </c>
      <c r="C1797">
        <v>2016</v>
      </c>
      <c r="D1797">
        <v>0.75</v>
      </c>
      <c r="E1797">
        <v>6</v>
      </c>
      <c r="F1797" s="1" t="s">
        <v>8</v>
      </c>
      <c r="G1797" s="1" t="s">
        <v>618</v>
      </c>
      <c r="H1797" s="1" t="s">
        <v>619</v>
      </c>
      <c r="I1797" s="1" t="s">
        <v>609</v>
      </c>
      <c r="J1797" s="7"/>
    </row>
    <row r="1798" spans="1:10" x14ac:dyDescent="0.25">
      <c r="A1798" s="1" t="s">
        <v>235</v>
      </c>
      <c r="B1798" s="1" t="s">
        <v>182</v>
      </c>
      <c r="C1798">
        <v>2006</v>
      </c>
      <c r="D1798">
        <v>0.75</v>
      </c>
      <c r="E1798">
        <v>1</v>
      </c>
      <c r="F1798" s="1"/>
      <c r="G1798" s="1" t="s">
        <v>618</v>
      </c>
      <c r="H1798" s="1" t="s">
        <v>619</v>
      </c>
      <c r="I1798" s="1" t="s">
        <v>611</v>
      </c>
      <c r="J1798" s="7"/>
    </row>
    <row r="1799" spans="1:10" x14ac:dyDescent="0.25">
      <c r="A1799" s="1" t="s">
        <v>235</v>
      </c>
      <c r="B1799" s="1" t="s">
        <v>182</v>
      </c>
      <c r="C1799">
        <v>2006</v>
      </c>
      <c r="D1799">
        <v>0.75</v>
      </c>
      <c r="E1799">
        <v>6</v>
      </c>
      <c r="F1799" s="1" t="s">
        <v>8</v>
      </c>
      <c r="G1799" s="1" t="s">
        <v>618</v>
      </c>
      <c r="H1799" s="1" t="s">
        <v>619</v>
      </c>
      <c r="I1799" s="1" t="s">
        <v>609</v>
      </c>
      <c r="J1799" s="7"/>
    </row>
    <row r="1800" spans="1:10" x14ac:dyDescent="0.25">
      <c r="A1800" s="1" t="s">
        <v>235</v>
      </c>
      <c r="B1800" s="1" t="s">
        <v>182</v>
      </c>
      <c r="C1800">
        <v>2009</v>
      </c>
      <c r="D1800">
        <v>0.75</v>
      </c>
      <c r="E1800">
        <v>3</v>
      </c>
      <c r="F1800" s="1" t="s">
        <v>13</v>
      </c>
      <c r="G1800" s="1" t="s">
        <v>618</v>
      </c>
      <c r="H1800" s="1" t="s">
        <v>619</v>
      </c>
      <c r="I1800" s="1" t="s">
        <v>609</v>
      </c>
      <c r="J1800" s="7"/>
    </row>
    <row r="1801" spans="1:10" x14ac:dyDescent="0.25">
      <c r="A1801" s="1" t="s">
        <v>235</v>
      </c>
      <c r="B1801" s="1" t="s">
        <v>182</v>
      </c>
      <c r="C1801">
        <v>2012</v>
      </c>
      <c r="D1801">
        <v>0.75</v>
      </c>
      <c r="E1801">
        <v>3</v>
      </c>
      <c r="F1801" s="1" t="s">
        <v>10</v>
      </c>
      <c r="G1801" s="1" t="s">
        <v>618</v>
      </c>
      <c r="H1801" s="1" t="s">
        <v>619</v>
      </c>
      <c r="I1801" s="1" t="s">
        <v>608</v>
      </c>
      <c r="J1801" s="7"/>
    </row>
    <row r="1802" spans="1:10" x14ac:dyDescent="0.25">
      <c r="A1802" s="1" t="s">
        <v>235</v>
      </c>
      <c r="B1802" s="1" t="s">
        <v>182</v>
      </c>
      <c r="C1802">
        <v>2013</v>
      </c>
      <c r="D1802">
        <v>0.75</v>
      </c>
      <c r="E1802">
        <v>1</v>
      </c>
      <c r="F1802" s="1"/>
      <c r="G1802" s="1" t="s">
        <v>618</v>
      </c>
      <c r="H1802" s="1" t="s">
        <v>619</v>
      </c>
      <c r="I1802" s="1" t="s">
        <v>611</v>
      </c>
      <c r="J1802" s="7"/>
    </row>
    <row r="1803" spans="1:10" x14ac:dyDescent="0.25">
      <c r="A1803" s="1" t="s">
        <v>235</v>
      </c>
      <c r="B1803" s="1" t="s">
        <v>147</v>
      </c>
      <c r="C1803">
        <v>2007</v>
      </c>
      <c r="D1803">
        <v>0.75</v>
      </c>
      <c r="E1803">
        <v>1</v>
      </c>
      <c r="F1803" s="1"/>
      <c r="G1803" s="1" t="s">
        <v>618</v>
      </c>
      <c r="H1803" s="1" t="s">
        <v>619</v>
      </c>
      <c r="I1803" s="1" t="s">
        <v>611</v>
      </c>
      <c r="J1803" s="7"/>
    </row>
    <row r="1804" spans="1:10" x14ac:dyDescent="0.25">
      <c r="A1804" s="1" t="s">
        <v>235</v>
      </c>
      <c r="B1804" s="1" t="s">
        <v>147</v>
      </c>
      <c r="C1804">
        <v>2011</v>
      </c>
      <c r="D1804">
        <v>0.75</v>
      </c>
      <c r="E1804">
        <v>5</v>
      </c>
      <c r="F1804" s="1"/>
      <c r="G1804" s="1" t="s">
        <v>618</v>
      </c>
      <c r="H1804" s="1" t="s">
        <v>619</v>
      </c>
      <c r="I1804" s="1" t="s">
        <v>611</v>
      </c>
      <c r="J1804" s="7"/>
    </row>
    <row r="1805" spans="1:10" x14ac:dyDescent="0.25">
      <c r="A1805" s="1" t="s">
        <v>235</v>
      </c>
      <c r="B1805" s="1" t="s">
        <v>147</v>
      </c>
      <c r="C1805">
        <v>2011</v>
      </c>
      <c r="D1805">
        <v>0.75</v>
      </c>
      <c r="E1805">
        <v>12</v>
      </c>
      <c r="F1805" s="1" t="s">
        <v>8</v>
      </c>
      <c r="G1805" s="1" t="s">
        <v>618</v>
      </c>
      <c r="H1805" s="1" t="s">
        <v>619</v>
      </c>
      <c r="I1805" s="1" t="s">
        <v>609</v>
      </c>
      <c r="J1805" s="7"/>
    </row>
    <row r="1806" spans="1:10" x14ac:dyDescent="0.25">
      <c r="A1806" s="1" t="s">
        <v>235</v>
      </c>
      <c r="B1806" s="1" t="s">
        <v>147</v>
      </c>
      <c r="C1806">
        <v>2012</v>
      </c>
      <c r="D1806">
        <v>0.75</v>
      </c>
      <c r="E1806">
        <v>6</v>
      </c>
      <c r="F1806" s="1"/>
      <c r="G1806" s="1" t="s">
        <v>618</v>
      </c>
      <c r="H1806" s="1" t="s">
        <v>619</v>
      </c>
      <c r="I1806" s="1" t="s">
        <v>611</v>
      </c>
      <c r="J1806" s="7"/>
    </row>
    <row r="1807" spans="1:10" x14ac:dyDescent="0.25">
      <c r="A1807" s="1" t="s">
        <v>235</v>
      </c>
      <c r="B1807" s="1" t="s">
        <v>147</v>
      </c>
      <c r="C1807">
        <v>2013</v>
      </c>
      <c r="D1807">
        <v>0.75</v>
      </c>
      <c r="E1807">
        <v>1</v>
      </c>
      <c r="F1807" s="1"/>
      <c r="G1807" s="1" t="s">
        <v>618</v>
      </c>
      <c r="H1807" s="1" t="s">
        <v>619</v>
      </c>
      <c r="I1807" s="1" t="s">
        <v>611</v>
      </c>
      <c r="J1807" s="7"/>
    </row>
    <row r="1808" spans="1:10" x14ac:dyDescent="0.25">
      <c r="A1808" s="1" t="s">
        <v>235</v>
      </c>
      <c r="B1808" s="1" t="s">
        <v>147</v>
      </c>
      <c r="C1808">
        <v>2014</v>
      </c>
      <c r="D1808">
        <v>0.75</v>
      </c>
      <c r="E1808">
        <v>12</v>
      </c>
      <c r="F1808" s="1" t="s">
        <v>8</v>
      </c>
      <c r="G1808" s="1" t="s">
        <v>618</v>
      </c>
      <c r="H1808" s="1" t="s">
        <v>619</v>
      </c>
      <c r="I1808" s="1" t="s">
        <v>611</v>
      </c>
      <c r="J1808" s="7"/>
    </row>
    <row r="1809" spans="1:10" x14ac:dyDescent="0.25">
      <c r="A1809" s="1" t="s">
        <v>235</v>
      </c>
      <c r="B1809" s="1" t="s">
        <v>147</v>
      </c>
      <c r="C1809">
        <v>2015</v>
      </c>
      <c r="D1809">
        <v>0.75</v>
      </c>
      <c r="E1809">
        <v>1</v>
      </c>
      <c r="F1809" s="1"/>
      <c r="G1809" s="1" t="s">
        <v>618</v>
      </c>
      <c r="H1809" s="1" t="s">
        <v>619</v>
      </c>
      <c r="I1809" s="1" t="s">
        <v>611</v>
      </c>
      <c r="J1809" s="7"/>
    </row>
    <row r="1810" spans="1:10" x14ac:dyDescent="0.25">
      <c r="A1810" s="1" t="s">
        <v>235</v>
      </c>
      <c r="B1810" s="1" t="s">
        <v>147</v>
      </c>
      <c r="C1810">
        <v>2015</v>
      </c>
      <c r="D1810">
        <v>0.75</v>
      </c>
      <c r="E1810">
        <v>1</v>
      </c>
      <c r="F1810" s="1"/>
      <c r="G1810" s="1" t="s">
        <v>618</v>
      </c>
      <c r="H1810" s="1" t="s">
        <v>619</v>
      </c>
      <c r="I1810" s="1" t="s">
        <v>611</v>
      </c>
      <c r="J1810" s="7"/>
    </row>
    <row r="1811" spans="1:10" x14ac:dyDescent="0.25">
      <c r="A1811" s="1" t="s">
        <v>235</v>
      </c>
      <c r="B1811" s="1" t="s">
        <v>147</v>
      </c>
      <c r="C1811">
        <v>2015</v>
      </c>
      <c r="D1811">
        <v>0.75</v>
      </c>
      <c r="E1811">
        <v>6</v>
      </c>
      <c r="F1811" s="1" t="s">
        <v>10</v>
      </c>
      <c r="G1811" s="1" t="s">
        <v>618</v>
      </c>
      <c r="H1811" s="1" t="s">
        <v>619</v>
      </c>
      <c r="I1811" s="1" t="s">
        <v>609</v>
      </c>
      <c r="J1811" s="7"/>
    </row>
    <row r="1812" spans="1:10" x14ac:dyDescent="0.25">
      <c r="A1812" s="1" t="s">
        <v>235</v>
      </c>
      <c r="B1812" s="1" t="s">
        <v>147</v>
      </c>
      <c r="C1812">
        <v>2016</v>
      </c>
      <c r="D1812">
        <v>1.5</v>
      </c>
      <c r="E1812">
        <v>3</v>
      </c>
      <c r="F1812" s="1" t="s">
        <v>8</v>
      </c>
      <c r="G1812" s="1" t="s">
        <v>618</v>
      </c>
      <c r="H1812" s="1" t="s">
        <v>619</v>
      </c>
      <c r="I1812" s="1" t="s">
        <v>609</v>
      </c>
      <c r="J1812" s="7"/>
    </row>
    <row r="1813" spans="1:10" x14ac:dyDescent="0.25">
      <c r="A1813" s="1" t="s">
        <v>235</v>
      </c>
      <c r="B1813" s="1" t="s">
        <v>147</v>
      </c>
      <c r="C1813">
        <v>2017</v>
      </c>
      <c r="D1813">
        <v>0.75</v>
      </c>
      <c r="E1813">
        <v>1</v>
      </c>
      <c r="F1813" s="1"/>
      <c r="G1813" s="1" t="s">
        <v>618</v>
      </c>
      <c r="H1813" s="1" t="s">
        <v>619</v>
      </c>
      <c r="I1813" s="1" t="s">
        <v>611</v>
      </c>
      <c r="J1813" s="7"/>
    </row>
    <row r="1814" spans="1:10" x14ac:dyDescent="0.25">
      <c r="A1814" s="1" t="s">
        <v>230</v>
      </c>
      <c r="B1814" s="1" t="s">
        <v>571</v>
      </c>
      <c r="C1814">
        <v>1990</v>
      </c>
      <c r="D1814">
        <v>0.75</v>
      </c>
      <c r="E1814">
        <v>1</v>
      </c>
      <c r="F1814" s="1"/>
      <c r="G1814" s="1" t="s">
        <v>618</v>
      </c>
      <c r="H1814" s="1" t="s">
        <v>619</v>
      </c>
      <c r="I1814" s="1" t="s">
        <v>611</v>
      </c>
      <c r="J1814" s="7"/>
    </row>
    <row r="1815" spans="1:10" x14ac:dyDescent="0.25">
      <c r="A1815" s="1" t="s">
        <v>230</v>
      </c>
      <c r="B1815" s="1" t="s">
        <v>231</v>
      </c>
      <c r="C1815">
        <v>1984</v>
      </c>
      <c r="E1815">
        <v>12</v>
      </c>
      <c r="F1815" s="1" t="s">
        <v>125</v>
      </c>
      <c r="G1815" s="1" t="s">
        <v>618</v>
      </c>
      <c r="H1815" s="1" t="s">
        <v>619</v>
      </c>
      <c r="I1815" s="1" t="s">
        <v>610</v>
      </c>
      <c r="J1815" s="7"/>
    </row>
    <row r="1816" spans="1:10" x14ac:dyDescent="0.25">
      <c r="A1816" s="1" t="s">
        <v>249</v>
      </c>
      <c r="B1816" s="1" t="s">
        <v>573</v>
      </c>
      <c r="C1816">
        <v>2006</v>
      </c>
      <c r="D1816">
        <v>0.75</v>
      </c>
      <c r="E1816">
        <v>1</v>
      </c>
      <c r="F1816" s="1"/>
      <c r="G1816" s="1" t="s">
        <v>618</v>
      </c>
      <c r="H1816" s="1" t="s">
        <v>619</v>
      </c>
      <c r="I1816" s="1" t="s">
        <v>611</v>
      </c>
      <c r="J1816" s="7"/>
    </row>
    <row r="1817" spans="1:10" x14ac:dyDescent="0.25">
      <c r="A1817" s="1" t="s">
        <v>249</v>
      </c>
      <c r="B1817" s="1" t="s">
        <v>133</v>
      </c>
      <c r="C1817">
        <v>2005</v>
      </c>
      <c r="D1817">
        <v>0.75</v>
      </c>
      <c r="E1817">
        <v>2</v>
      </c>
      <c r="F1817" s="1"/>
      <c r="G1817" s="1" t="s">
        <v>618</v>
      </c>
      <c r="H1817" s="1" t="s">
        <v>619</v>
      </c>
      <c r="I1817" s="1" t="s">
        <v>611</v>
      </c>
      <c r="J1817" s="7"/>
    </row>
    <row r="1818" spans="1:10" x14ac:dyDescent="0.25">
      <c r="A1818" s="1" t="s">
        <v>249</v>
      </c>
      <c r="B1818" s="1" t="s">
        <v>133</v>
      </c>
      <c r="C1818">
        <v>2018</v>
      </c>
      <c r="D1818">
        <v>0.75</v>
      </c>
      <c r="E1818">
        <v>3</v>
      </c>
      <c r="F1818" s="1"/>
      <c r="G1818" s="1" t="s">
        <v>618</v>
      </c>
      <c r="H1818" s="1" t="s">
        <v>619</v>
      </c>
      <c r="I1818" s="1" t="s">
        <v>611</v>
      </c>
      <c r="J1818" s="7"/>
    </row>
    <row r="1819" spans="1:10" x14ac:dyDescent="0.25">
      <c r="A1819" s="1" t="s">
        <v>249</v>
      </c>
      <c r="B1819" s="1" t="s">
        <v>27</v>
      </c>
      <c r="C1819">
        <v>2012</v>
      </c>
      <c r="D1819">
        <v>0.75</v>
      </c>
      <c r="E1819">
        <v>1</v>
      </c>
      <c r="F1819" s="1"/>
      <c r="G1819" s="1" t="s">
        <v>618</v>
      </c>
      <c r="H1819" s="1" t="s">
        <v>619</v>
      </c>
      <c r="I1819" s="1" t="s">
        <v>611</v>
      </c>
      <c r="J1819" s="7"/>
    </row>
    <row r="1820" spans="1:10" x14ac:dyDescent="0.25">
      <c r="A1820" s="1" t="s">
        <v>249</v>
      </c>
      <c r="B1820" s="1" t="s">
        <v>27</v>
      </c>
      <c r="C1820">
        <v>2016</v>
      </c>
      <c r="D1820">
        <v>0.75</v>
      </c>
      <c r="E1820">
        <v>6</v>
      </c>
      <c r="F1820" s="1" t="s">
        <v>13</v>
      </c>
      <c r="G1820" s="1" t="s">
        <v>618</v>
      </c>
      <c r="H1820" s="1" t="s">
        <v>619</v>
      </c>
      <c r="I1820" s="1" t="s">
        <v>609</v>
      </c>
      <c r="J1820" s="7"/>
    </row>
    <row r="1821" spans="1:10" x14ac:dyDescent="0.25">
      <c r="A1821" s="1" t="s">
        <v>249</v>
      </c>
      <c r="B1821" s="1" t="s">
        <v>27</v>
      </c>
      <c r="C1821">
        <v>2018</v>
      </c>
      <c r="D1821">
        <v>0.75</v>
      </c>
      <c r="E1821">
        <v>3</v>
      </c>
      <c r="F1821" s="1"/>
      <c r="G1821" s="1" t="s">
        <v>618</v>
      </c>
      <c r="H1821" s="1" t="s">
        <v>619</v>
      </c>
      <c r="I1821" s="1" t="s">
        <v>611</v>
      </c>
      <c r="J1821" s="7"/>
    </row>
    <row r="1822" spans="1:10" x14ac:dyDescent="0.25">
      <c r="A1822" s="1" t="s">
        <v>249</v>
      </c>
      <c r="B1822" s="1" t="s">
        <v>151</v>
      </c>
      <c r="C1822">
        <v>2006</v>
      </c>
      <c r="D1822">
        <v>0.75</v>
      </c>
      <c r="E1822">
        <v>2</v>
      </c>
      <c r="F1822" s="1"/>
      <c r="G1822" s="1" t="s">
        <v>618</v>
      </c>
      <c r="H1822" s="1" t="s">
        <v>619</v>
      </c>
      <c r="I1822" s="1" t="s">
        <v>611</v>
      </c>
      <c r="J1822" s="7"/>
    </row>
    <row r="1823" spans="1:10" x14ac:dyDescent="0.25">
      <c r="A1823" s="1" t="s">
        <v>249</v>
      </c>
      <c r="B1823" s="1" t="s">
        <v>108</v>
      </c>
      <c r="C1823">
        <v>2009</v>
      </c>
      <c r="D1823">
        <v>0.75</v>
      </c>
      <c r="E1823">
        <v>4</v>
      </c>
      <c r="F1823" s="1"/>
      <c r="G1823" s="1" t="s">
        <v>618</v>
      </c>
      <c r="H1823" s="1" t="s">
        <v>619</v>
      </c>
      <c r="I1823" s="1" t="s">
        <v>611</v>
      </c>
      <c r="J1823" s="7"/>
    </row>
    <row r="1824" spans="1:10" x14ac:dyDescent="0.25">
      <c r="A1824" s="1" t="s">
        <v>249</v>
      </c>
      <c r="B1824" s="1" t="s">
        <v>250</v>
      </c>
      <c r="C1824">
        <v>2015</v>
      </c>
      <c r="D1824">
        <v>0.75</v>
      </c>
      <c r="E1824">
        <v>6</v>
      </c>
      <c r="F1824" s="1" t="s">
        <v>13</v>
      </c>
      <c r="G1824" s="1" t="s">
        <v>618</v>
      </c>
      <c r="H1824" s="1" t="s">
        <v>619</v>
      </c>
      <c r="I1824" s="1" t="s">
        <v>609</v>
      </c>
      <c r="J1824" s="7"/>
    </row>
    <row r="1825" spans="1:10" x14ac:dyDescent="0.25">
      <c r="A1825" s="1" t="s">
        <v>249</v>
      </c>
      <c r="B1825" s="1" t="s">
        <v>175</v>
      </c>
      <c r="C1825">
        <v>2018</v>
      </c>
      <c r="D1825">
        <v>0.75</v>
      </c>
      <c r="E1825">
        <v>3</v>
      </c>
      <c r="F1825" s="1"/>
      <c r="G1825" s="1" t="s">
        <v>618</v>
      </c>
      <c r="H1825" s="1" t="s">
        <v>619</v>
      </c>
      <c r="I1825" s="1" t="s">
        <v>611</v>
      </c>
      <c r="J1825" s="7"/>
    </row>
    <row r="1826" spans="1:10" x14ac:dyDescent="0.25">
      <c r="A1826" s="1" t="s">
        <v>249</v>
      </c>
      <c r="B1826" s="1" t="s">
        <v>29</v>
      </c>
      <c r="C1826">
        <v>2016</v>
      </c>
      <c r="D1826">
        <v>0.75</v>
      </c>
      <c r="E1826">
        <v>2</v>
      </c>
      <c r="F1826" s="1" t="s">
        <v>8</v>
      </c>
      <c r="G1826" s="1" t="s">
        <v>618</v>
      </c>
      <c r="H1826" s="1" t="s">
        <v>619</v>
      </c>
      <c r="I1826" s="1" t="s">
        <v>609</v>
      </c>
      <c r="J1826" s="7"/>
    </row>
    <row r="1827" spans="1:10" x14ac:dyDescent="0.25">
      <c r="A1827" s="1" t="s">
        <v>249</v>
      </c>
      <c r="B1827" s="1" t="s">
        <v>29</v>
      </c>
      <c r="C1827">
        <v>2018</v>
      </c>
      <c r="D1827">
        <v>0.75</v>
      </c>
      <c r="E1827">
        <v>1</v>
      </c>
      <c r="F1827" s="1"/>
      <c r="G1827" s="1" t="s">
        <v>618</v>
      </c>
      <c r="H1827" s="1" t="s">
        <v>619</v>
      </c>
      <c r="I1827" s="1" t="s">
        <v>611</v>
      </c>
      <c r="J1827" s="7"/>
    </row>
    <row r="1828" spans="1:10" x14ac:dyDescent="0.25">
      <c r="A1828" s="1" t="s">
        <v>600</v>
      </c>
      <c r="B1828" s="1" t="s">
        <v>61</v>
      </c>
      <c r="C1828">
        <v>2017</v>
      </c>
      <c r="D1828">
        <v>0.75</v>
      </c>
      <c r="E1828">
        <v>3</v>
      </c>
      <c r="F1828" s="1" t="s">
        <v>125</v>
      </c>
      <c r="G1828" s="1" t="s">
        <v>618</v>
      </c>
      <c r="H1828" s="1" t="s">
        <v>619</v>
      </c>
      <c r="I1828" s="1" t="s">
        <v>610</v>
      </c>
      <c r="J1828" s="7"/>
    </row>
    <row r="1829" spans="1:10" x14ac:dyDescent="0.25">
      <c r="A1829" s="1" t="s">
        <v>255</v>
      </c>
      <c r="B1829" s="1" t="s">
        <v>27</v>
      </c>
      <c r="C1829">
        <v>2009</v>
      </c>
      <c r="D1829">
        <v>1.5</v>
      </c>
      <c r="E1829">
        <v>1</v>
      </c>
      <c r="F1829" s="1"/>
      <c r="G1829" s="1" t="s">
        <v>618</v>
      </c>
      <c r="H1829" s="1" t="s">
        <v>619</v>
      </c>
      <c r="I1829" s="1" t="s">
        <v>611</v>
      </c>
      <c r="J1829" s="7"/>
    </row>
    <row r="1830" spans="1:10" x14ac:dyDescent="0.25">
      <c r="A1830" s="1" t="s">
        <v>255</v>
      </c>
      <c r="B1830" s="1" t="s">
        <v>27</v>
      </c>
      <c r="C1830">
        <v>2015</v>
      </c>
      <c r="D1830">
        <v>0.75</v>
      </c>
      <c r="E1830">
        <v>1</v>
      </c>
      <c r="F1830" s="1" t="s">
        <v>10</v>
      </c>
      <c r="G1830" s="1" t="s">
        <v>618</v>
      </c>
      <c r="H1830" s="1" t="s">
        <v>619</v>
      </c>
      <c r="I1830" s="1" t="s">
        <v>608</v>
      </c>
      <c r="J1830" s="7"/>
    </row>
    <row r="1831" spans="1:10" x14ac:dyDescent="0.25">
      <c r="A1831" s="1" t="s">
        <v>255</v>
      </c>
      <c r="B1831" s="1" t="s">
        <v>27</v>
      </c>
      <c r="C1831">
        <v>2016</v>
      </c>
      <c r="D1831">
        <v>0.75</v>
      </c>
      <c r="E1831">
        <v>1</v>
      </c>
      <c r="F1831" s="1" t="s">
        <v>10</v>
      </c>
      <c r="G1831" s="1" t="s">
        <v>618</v>
      </c>
      <c r="H1831" s="1" t="s">
        <v>619</v>
      </c>
      <c r="I1831" s="1" t="s">
        <v>608</v>
      </c>
      <c r="J1831" s="7"/>
    </row>
    <row r="1832" spans="1:10" x14ac:dyDescent="0.25">
      <c r="A1832" s="1" t="s">
        <v>255</v>
      </c>
      <c r="B1832" s="1" t="s">
        <v>27</v>
      </c>
      <c r="C1832">
        <v>2018</v>
      </c>
      <c r="D1832">
        <v>0.75</v>
      </c>
      <c r="E1832">
        <v>1</v>
      </c>
      <c r="F1832" s="1" t="s">
        <v>10</v>
      </c>
      <c r="G1832" s="1" t="s">
        <v>618</v>
      </c>
      <c r="H1832" s="1" t="s">
        <v>619</v>
      </c>
      <c r="I1832" s="1" t="s">
        <v>608</v>
      </c>
      <c r="J1832" s="7"/>
    </row>
    <row r="1833" spans="1:10" x14ac:dyDescent="0.25">
      <c r="A1833" s="1" t="s">
        <v>255</v>
      </c>
      <c r="B1833" s="1" t="s">
        <v>107</v>
      </c>
      <c r="C1833">
        <v>2011</v>
      </c>
      <c r="D1833">
        <v>0.75</v>
      </c>
      <c r="E1833">
        <v>1</v>
      </c>
      <c r="F1833" s="1"/>
      <c r="G1833" s="1" t="s">
        <v>618</v>
      </c>
      <c r="H1833" s="1" t="s">
        <v>619</v>
      </c>
      <c r="I1833" s="1" t="s">
        <v>611</v>
      </c>
      <c r="J1833" s="7"/>
    </row>
    <row r="1834" spans="1:10" x14ac:dyDescent="0.25">
      <c r="A1834" s="1" t="s">
        <v>255</v>
      </c>
      <c r="B1834" s="1" t="s">
        <v>108</v>
      </c>
      <c r="C1834">
        <v>2018</v>
      </c>
      <c r="D1834">
        <v>0.75</v>
      </c>
      <c r="E1834">
        <v>1</v>
      </c>
      <c r="F1834" s="1" t="s">
        <v>10</v>
      </c>
      <c r="G1834" s="1" t="s">
        <v>618</v>
      </c>
      <c r="H1834" s="1" t="s">
        <v>619</v>
      </c>
      <c r="I1834" s="1" t="s">
        <v>608</v>
      </c>
      <c r="J1834" s="7"/>
    </row>
    <row r="1835" spans="1:10" x14ac:dyDescent="0.25">
      <c r="A1835" s="1" t="s">
        <v>255</v>
      </c>
      <c r="B1835" s="1" t="s">
        <v>660</v>
      </c>
      <c r="C1835">
        <v>2016</v>
      </c>
      <c r="D1835">
        <v>0.75</v>
      </c>
      <c r="E1835">
        <v>1</v>
      </c>
      <c r="F1835" s="1" t="s">
        <v>10</v>
      </c>
      <c r="G1835" s="1" t="s">
        <v>618</v>
      </c>
      <c r="H1835" s="1" t="s">
        <v>619</v>
      </c>
      <c r="I1835" s="1" t="s">
        <v>608</v>
      </c>
      <c r="J1835" s="7"/>
    </row>
    <row r="1836" spans="1:10" x14ac:dyDescent="0.25">
      <c r="A1836" s="1" t="s">
        <v>256</v>
      </c>
      <c r="B1836" s="1" t="s">
        <v>146</v>
      </c>
      <c r="C1836">
        <v>2005</v>
      </c>
      <c r="D1836">
        <v>0.75</v>
      </c>
      <c r="E1836">
        <v>1</v>
      </c>
      <c r="F1836" s="1" t="s">
        <v>10</v>
      </c>
      <c r="G1836" s="1" t="s">
        <v>618</v>
      </c>
      <c r="H1836" s="1" t="s">
        <v>619</v>
      </c>
      <c r="I1836" s="1" t="s">
        <v>609</v>
      </c>
      <c r="J1836" s="7"/>
    </row>
    <row r="1837" spans="1:10" x14ac:dyDescent="0.25">
      <c r="A1837" s="1" t="s">
        <v>256</v>
      </c>
      <c r="B1837" s="1" t="s">
        <v>146</v>
      </c>
      <c r="C1837">
        <v>2005</v>
      </c>
      <c r="D1837">
        <v>0.75</v>
      </c>
      <c r="E1837">
        <v>2</v>
      </c>
      <c r="F1837" s="1" t="s">
        <v>10</v>
      </c>
      <c r="G1837" s="1" t="s">
        <v>618</v>
      </c>
      <c r="H1837" s="1" t="s">
        <v>619</v>
      </c>
      <c r="I1837" s="1" t="s">
        <v>609</v>
      </c>
      <c r="J1837" s="7"/>
    </row>
    <row r="1838" spans="1:10" x14ac:dyDescent="0.25">
      <c r="A1838" s="1" t="s">
        <v>256</v>
      </c>
      <c r="B1838" s="1" t="s">
        <v>146</v>
      </c>
      <c r="C1838">
        <v>2005</v>
      </c>
      <c r="D1838">
        <v>0.75</v>
      </c>
      <c r="E1838">
        <v>2</v>
      </c>
      <c r="F1838" s="1" t="s">
        <v>10</v>
      </c>
      <c r="G1838" s="1" t="s">
        <v>618</v>
      </c>
      <c r="H1838" s="1" t="s">
        <v>619</v>
      </c>
      <c r="I1838" s="1" t="s">
        <v>609</v>
      </c>
      <c r="J1838" s="7"/>
    </row>
    <row r="1839" spans="1:10" x14ac:dyDescent="0.25">
      <c r="A1839" s="1" t="s">
        <v>256</v>
      </c>
      <c r="B1839" s="1" t="s">
        <v>146</v>
      </c>
      <c r="C1839">
        <v>2012</v>
      </c>
      <c r="D1839">
        <v>0.75</v>
      </c>
      <c r="E1839">
        <v>6</v>
      </c>
      <c r="F1839" s="1" t="s">
        <v>8</v>
      </c>
      <c r="G1839" s="1" t="s">
        <v>618</v>
      </c>
      <c r="H1839" s="1" t="s">
        <v>619</v>
      </c>
      <c r="I1839" s="1" t="s">
        <v>609</v>
      </c>
      <c r="J1839" s="7"/>
    </row>
    <row r="1840" spans="1:10" x14ac:dyDescent="0.25">
      <c r="A1840" s="1" t="s">
        <v>570</v>
      </c>
      <c r="B1840" s="1" t="s">
        <v>116</v>
      </c>
      <c r="C1840">
        <v>1991</v>
      </c>
      <c r="D1840">
        <v>0.75</v>
      </c>
      <c r="E1840">
        <v>1</v>
      </c>
      <c r="F1840" s="1"/>
      <c r="G1840" s="1" t="s">
        <v>618</v>
      </c>
      <c r="H1840" s="1" t="s">
        <v>619</v>
      </c>
      <c r="I1840" s="1" t="s">
        <v>611</v>
      </c>
      <c r="J1840" s="7"/>
    </row>
    <row r="1841" spans="1:10" x14ac:dyDescent="0.25">
      <c r="A1841" s="1" t="s">
        <v>264</v>
      </c>
      <c r="B1841" s="1" t="s">
        <v>46</v>
      </c>
      <c r="C1841">
        <v>2015</v>
      </c>
      <c r="D1841">
        <v>0.75</v>
      </c>
      <c r="E1841">
        <v>12</v>
      </c>
      <c r="F1841" s="1" t="s">
        <v>13</v>
      </c>
      <c r="G1841" s="1" t="s">
        <v>618</v>
      </c>
      <c r="H1841" s="1" t="s">
        <v>619</v>
      </c>
      <c r="I1841" s="1" t="s">
        <v>609</v>
      </c>
      <c r="J1841" s="7"/>
    </row>
    <row r="1842" spans="1:10" x14ac:dyDescent="0.25">
      <c r="A1842" s="1" t="s">
        <v>265</v>
      </c>
      <c r="B1842" s="1" t="s">
        <v>116</v>
      </c>
      <c r="C1842">
        <v>2010</v>
      </c>
      <c r="D1842">
        <v>1.5</v>
      </c>
      <c r="E1842">
        <v>1</v>
      </c>
      <c r="F1842" s="1"/>
      <c r="G1842" s="1" t="s">
        <v>618</v>
      </c>
      <c r="H1842" s="1" t="s">
        <v>619</v>
      </c>
      <c r="I1842" s="1" t="s">
        <v>611</v>
      </c>
      <c r="J1842" s="7"/>
    </row>
    <row r="1843" spans="1:10" x14ac:dyDescent="0.25">
      <c r="A1843" s="1" t="s">
        <v>265</v>
      </c>
      <c r="B1843" s="1" t="s">
        <v>116</v>
      </c>
      <c r="C1843">
        <v>2011</v>
      </c>
      <c r="D1843">
        <v>1.5</v>
      </c>
      <c r="E1843">
        <v>1</v>
      </c>
      <c r="F1843" s="1"/>
      <c r="G1843" s="1" t="s">
        <v>618</v>
      </c>
      <c r="H1843" s="1" t="s">
        <v>619</v>
      </c>
      <c r="I1843" s="1" t="s">
        <v>611</v>
      </c>
      <c r="J1843" s="7"/>
    </row>
    <row r="1844" spans="1:10" x14ac:dyDescent="0.25">
      <c r="A1844" s="1" t="s">
        <v>265</v>
      </c>
      <c r="B1844" s="1" t="s">
        <v>116</v>
      </c>
      <c r="C1844">
        <v>2014</v>
      </c>
      <c r="D1844">
        <v>0.75</v>
      </c>
      <c r="E1844">
        <v>6</v>
      </c>
      <c r="F1844" s="1" t="s">
        <v>8</v>
      </c>
      <c r="G1844" s="1" t="s">
        <v>618</v>
      </c>
      <c r="H1844" s="1" t="s">
        <v>619</v>
      </c>
      <c r="I1844" s="1" t="s">
        <v>609</v>
      </c>
      <c r="J1844" s="7"/>
    </row>
    <row r="1845" spans="1:10" x14ac:dyDescent="0.25">
      <c r="A1845" s="1" t="s">
        <v>265</v>
      </c>
      <c r="B1845" s="1" t="s">
        <v>116</v>
      </c>
      <c r="C1845">
        <v>2015</v>
      </c>
      <c r="D1845">
        <v>0.75</v>
      </c>
      <c r="E1845">
        <v>6</v>
      </c>
      <c r="F1845" s="1" t="s">
        <v>8</v>
      </c>
      <c r="G1845" s="1" t="s">
        <v>618</v>
      </c>
      <c r="H1845" s="1" t="s">
        <v>619</v>
      </c>
      <c r="I1845" s="1" t="s">
        <v>609</v>
      </c>
      <c r="J1845" s="7"/>
    </row>
    <row r="1846" spans="1:10" x14ac:dyDescent="0.25">
      <c r="A1846" s="1" t="s">
        <v>265</v>
      </c>
      <c r="B1846" s="1" t="s">
        <v>116</v>
      </c>
      <c r="C1846">
        <v>2017</v>
      </c>
      <c r="D1846">
        <v>0.75</v>
      </c>
      <c r="E1846">
        <v>6</v>
      </c>
      <c r="F1846" s="1" t="s">
        <v>8</v>
      </c>
      <c r="G1846" s="1" t="s">
        <v>618</v>
      </c>
      <c r="H1846" s="1" t="s">
        <v>619</v>
      </c>
      <c r="I1846" s="1" t="s">
        <v>608</v>
      </c>
      <c r="J1846" s="7"/>
    </row>
    <row r="1847" spans="1:10" x14ac:dyDescent="0.25">
      <c r="A1847" s="1" t="s">
        <v>265</v>
      </c>
      <c r="B1847" s="1" t="s">
        <v>158</v>
      </c>
      <c r="C1847">
        <v>2009</v>
      </c>
      <c r="D1847">
        <v>1.5</v>
      </c>
      <c r="E1847">
        <v>1</v>
      </c>
      <c r="F1847" s="1"/>
      <c r="G1847" s="1" t="s">
        <v>618</v>
      </c>
      <c r="H1847" s="1" t="s">
        <v>619</v>
      </c>
      <c r="I1847" s="1" t="s">
        <v>611</v>
      </c>
      <c r="J1847" s="7"/>
    </row>
    <row r="1848" spans="1:10" x14ac:dyDescent="0.25">
      <c r="A1848" s="1" t="s">
        <v>265</v>
      </c>
      <c r="B1848" s="1" t="s">
        <v>117</v>
      </c>
      <c r="C1848">
        <v>2002</v>
      </c>
      <c r="D1848">
        <v>1.5</v>
      </c>
      <c r="E1848">
        <v>1</v>
      </c>
      <c r="F1848" s="1"/>
      <c r="G1848" s="1" t="s">
        <v>618</v>
      </c>
      <c r="H1848" s="1" t="s">
        <v>619</v>
      </c>
      <c r="I1848" s="1" t="s">
        <v>611</v>
      </c>
      <c r="J1848" s="7"/>
    </row>
    <row r="1849" spans="1:10" x14ac:dyDescent="0.25">
      <c r="A1849" s="1" t="s">
        <v>265</v>
      </c>
      <c r="B1849" s="1" t="s">
        <v>117</v>
      </c>
      <c r="C1849">
        <v>2006</v>
      </c>
      <c r="D1849">
        <v>1.5</v>
      </c>
      <c r="E1849">
        <v>1</v>
      </c>
      <c r="F1849" s="1"/>
      <c r="G1849" s="1" t="s">
        <v>618</v>
      </c>
      <c r="H1849" s="1" t="s">
        <v>619</v>
      </c>
      <c r="I1849" s="1" t="s">
        <v>611</v>
      </c>
      <c r="J1849" s="7"/>
    </row>
    <row r="1850" spans="1:10" x14ac:dyDescent="0.25">
      <c r="A1850" s="1" t="s">
        <v>265</v>
      </c>
      <c r="B1850" s="1" t="s">
        <v>117</v>
      </c>
      <c r="C1850">
        <v>2011</v>
      </c>
      <c r="D1850">
        <v>1.5</v>
      </c>
      <c r="E1850">
        <v>1</v>
      </c>
      <c r="F1850" s="1"/>
      <c r="G1850" s="1" t="s">
        <v>618</v>
      </c>
      <c r="H1850" s="1" t="s">
        <v>619</v>
      </c>
      <c r="I1850" s="1" t="s">
        <v>611</v>
      </c>
      <c r="J1850" s="7"/>
    </row>
    <row r="1851" spans="1:10" x14ac:dyDescent="0.25">
      <c r="A1851" s="1" t="s">
        <v>265</v>
      </c>
      <c r="B1851" s="1" t="s">
        <v>117</v>
      </c>
      <c r="C1851">
        <v>2013</v>
      </c>
      <c r="D1851">
        <v>0.75</v>
      </c>
      <c r="E1851">
        <v>3</v>
      </c>
      <c r="F1851" s="1" t="s">
        <v>8</v>
      </c>
      <c r="G1851" s="1" t="s">
        <v>618</v>
      </c>
      <c r="H1851" s="1" t="s">
        <v>619</v>
      </c>
      <c r="I1851" s="1" t="s">
        <v>609</v>
      </c>
      <c r="J1851" s="7"/>
    </row>
    <row r="1852" spans="1:10" x14ac:dyDescent="0.25">
      <c r="A1852" s="1" t="s">
        <v>265</v>
      </c>
      <c r="B1852" s="1" t="s">
        <v>117</v>
      </c>
      <c r="C1852">
        <v>2014</v>
      </c>
      <c r="D1852">
        <v>0.75</v>
      </c>
      <c r="E1852">
        <v>6</v>
      </c>
      <c r="F1852" s="1" t="s">
        <v>8</v>
      </c>
      <c r="G1852" s="1" t="s">
        <v>618</v>
      </c>
      <c r="H1852" s="1" t="s">
        <v>619</v>
      </c>
      <c r="I1852" s="1" t="s">
        <v>609</v>
      </c>
      <c r="J1852" s="7"/>
    </row>
    <row r="1853" spans="1:10" x14ac:dyDescent="0.25">
      <c r="A1853" s="1" t="s">
        <v>265</v>
      </c>
      <c r="B1853" s="1" t="s">
        <v>117</v>
      </c>
      <c r="C1853">
        <v>2015</v>
      </c>
      <c r="D1853">
        <v>0.75</v>
      </c>
      <c r="E1853">
        <v>6</v>
      </c>
      <c r="F1853" s="1" t="s">
        <v>8</v>
      </c>
      <c r="G1853" s="1" t="s">
        <v>618</v>
      </c>
      <c r="H1853" s="1" t="s">
        <v>619</v>
      </c>
      <c r="I1853" s="1" t="s">
        <v>609</v>
      </c>
      <c r="J1853" s="7"/>
    </row>
    <row r="1854" spans="1:10" x14ac:dyDescent="0.25">
      <c r="A1854" s="1" t="s">
        <v>265</v>
      </c>
      <c r="B1854" s="1" t="s">
        <v>56</v>
      </c>
      <c r="C1854">
        <v>2006</v>
      </c>
      <c r="D1854">
        <v>1.5</v>
      </c>
      <c r="E1854">
        <v>1</v>
      </c>
      <c r="F1854" s="1"/>
      <c r="G1854" s="1" t="s">
        <v>618</v>
      </c>
      <c r="H1854" s="1" t="s">
        <v>619</v>
      </c>
      <c r="I1854" s="1" t="s">
        <v>611</v>
      </c>
      <c r="J1854" s="7"/>
    </row>
    <row r="1855" spans="1:10" x14ac:dyDescent="0.25">
      <c r="A1855" s="1" t="s">
        <v>265</v>
      </c>
      <c r="B1855" s="1" t="s">
        <v>56</v>
      </c>
      <c r="C1855">
        <v>2006</v>
      </c>
      <c r="D1855">
        <v>1.5</v>
      </c>
      <c r="E1855">
        <v>3</v>
      </c>
      <c r="F1855" s="1" t="s">
        <v>10</v>
      </c>
      <c r="G1855" s="1" t="s">
        <v>618</v>
      </c>
      <c r="H1855" s="1" t="s">
        <v>619</v>
      </c>
      <c r="I1855" s="1" t="s">
        <v>609</v>
      </c>
      <c r="J1855" s="7"/>
    </row>
    <row r="1856" spans="1:10" x14ac:dyDescent="0.25">
      <c r="A1856" s="1" t="s">
        <v>265</v>
      </c>
      <c r="B1856" s="1" t="s">
        <v>56</v>
      </c>
      <c r="C1856">
        <v>2007</v>
      </c>
      <c r="D1856">
        <v>0.75</v>
      </c>
      <c r="E1856">
        <v>2</v>
      </c>
      <c r="F1856" s="1"/>
      <c r="G1856" s="1" t="s">
        <v>618</v>
      </c>
      <c r="H1856" s="1" t="s">
        <v>619</v>
      </c>
      <c r="I1856" s="1" t="s">
        <v>611</v>
      </c>
      <c r="J1856" s="7"/>
    </row>
    <row r="1857" spans="1:10" x14ac:dyDescent="0.25">
      <c r="A1857" s="1" t="s">
        <v>265</v>
      </c>
      <c r="B1857" s="1" t="s">
        <v>56</v>
      </c>
      <c r="C1857">
        <v>2010</v>
      </c>
      <c r="D1857">
        <v>0.75</v>
      </c>
      <c r="E1857">
        <v>3</v>
      </c>
      <c r="F1857" s="1"/>
      <c r="G1857" s="1" t="s">
        <v>618</v>
      </c>
      <c r="H1857" s="1" t="s">
        <v>619</v>
      </c>
      <c r="I1857" s="1" t="s">
        <v>611</v>
      </c>
      <c r="J1857" s="7"/>
    </row>
    <row r="1858" spans="1:10" x14ac:dyDescent="0.25">
      <c r="A1858" s="1" t="s">
        <v>265</v>
      </c>
      <c r="B1858" s="1" t="s">
        <v>56</v>
      </c>
      <c r="C1858">
        <v>2010</v>
      </c>
      <c r="D1858">
        <v>0.75</v>
      </c>
      <c r="E1858">
        <v>6</v>
      </c>
      <c r="F1858" s="1" t="s">
        <v>13</v>
      </c>
      <c r="G1858" s="1" t="s">
        <v>618</v>
      </c>
      <c r="H1858" s="1" t="s">
        <v>619</v>
      </c>
      <c r="I1858" s="1" t="s">
        <v>609</v>
      </c>
      <c r="J1858" s="7"/>
    </row>
    <row r="1859" spans="1:10" x14ac:dyDescent="0.25">
      <c r="A1859" s="1" t="s">
        <v>265</v>
      </c>
      <c r="B1859" s="1" t="s">
        <v>56</v>
      </c>
      <c r="C1859">
        <v>2010</v>
      </c>
      <c r="D1859">
        <v>3</v>
      </c>
      <c r="E1859">
        <v>3</v>
      </c>
      <c r="F1859" s="1" t="s">
        <v>13</v>
      </c>
      <c r="G1859" s="1" t="s">
        <v>618</v>
      </c>
      <c r="H1859" s="1" t="s">
        <v>619</v>
      </c>
      <c r="I1859" s="1" t="s">
        <v>609</v>
      </c>
      <c r="J1859" s="7"/>
    </row>
    <row r="1860" spans="1:10" x14ac:dyDescent="0.25">
      <c r="A1860" s="1" t="s">
        <v>265</v>
      </c>
      <c r="B1860" s="1" t="s">
        <v>56</v>
      </c>
      <c r="C1860">
        <v>2012</v>
      </c>
      <c r="D1860">
        <v>0.75</v>
      </c>
      <c r="E1860">
        <v>2</v>
      </c>
      <c r="F1860" s="1"/>
      <c r="G1860" s="1" t="s">
        <v>618</v>
      </c>
      <c r="H1860" s="1" t="s">
        <v>619</v>
      </c>
      <c r="I1860" s="1" t="s">
        <v>611</v>
      </c>
      <c r="J1860" s="7"/>
    </row>
    <row r="1861" spans="1:10" x14ac:dyDescent="0.25">
      <c r="A1861" s="1" t="s">
        <v>265</v>
      </c>
      <c r="B1861" s="1" t="s">
        <v>56</v>
      </c>
      <c r="C1861">
        <v>2012</v>
      </c>
      <c r="D1861">
        <v>1.5</v>
      </c>
      <c r="E1861">
        <v>1</v>
      </c>
      <c r="F1861" s="1"/>
      <c r="G1861" s="1" t="s">
        <v>618</v>
      </c>
      <c r="H1861" s="1" t="s">
        <v>619</v>
      </c>
      <c r="I1861" s="1" t="s">
        <v>611</v>
      </c>
      <c r="J1861" s="7"/>
    </row>
    <row r="1862" spans="1:10" x14ac:dyDescent="0.25">
      <c r="A1862" s="1" t="s">
        <v>265</v>
      </c>
      <c r="B1862" s="1" t="s">
        <v>56</v>
      </c>
      <c r="C1862">
        <v>2013</v>
      </c>
      <c r="D1862">
        <v>1.5</v>
      </c>
      <c r="E1862">
        <v>1</v>
      </c>
      <c r="F1862" s="1"/>
      <c r="G1862" s="1" t="s">
        <v>618</v>
      </c>
      <c r="H1862" s="1" t="s">
        <v>619</v>
      </c>
      <c r="I1862" s="1" t="s">
        <v>611</v>
      </c>
      <c r="J1862" s="7"/>
    </row>
    <row r="1863" spans="1:10" x14ac:dyDescent="0.25">
      <c r="A1863" s="1" t="s">
        <v>265</v>
      </c>
      <c r="B1863" s="1" t="s">
        <v>56</v>
      </c>
      <c r="C1863">
        <v>2014</v>
      </c>
      <c r="D1863">
        <v>0.75</v>
      </c>
      <c r="E1863">
        <v>6</v>
      </c>
      <c r="F1863" s="1" t="s">
        <v>13</v>
      </c>
      <c r="G1863" s="1" t="s">
        <v>618</v>
      </c>
      <c r="H1863" s="1" t="s">
        <v>619</v>
      </c>
      <c r="I1863" s="1" t="s">
        <v>609</v>
      </c>
      <c r="J1863" s="7"/>
    </row>
    <row r="1864" spans="1:10" x14ac:dyDescent="0.25">
      <c r="A1864" s="1" t="s">
        <v>265</v>
      </c>
      <c r="B1864" s="1" t="s">
        <v>56</v>
      </c>
      <c r="C1864">
        <v>2014</v>
      </c>
      <c r="D1864">
        <v>0.75</v>
      </c>
      <c r="E1864">
        <v>6</v>
      </c>
      <c r="F1864" s="1" t="s">
        <v>13</v>
      </c>
      <c r="G1864" s="1" t="s">
        <v>618</v>
      </c>
      <c r="H1864" s="1" t="s">
        <v>619</v>
      </c>
      <c r="I1864" s="1" t="s">
        <v>609</v>
      </c>
      <c r="J1864" s="7"/>
    </row>
    <row r="1865" spans="1:10" x14ac:dyDescent="0.25">
      <c r="A1865" s="1" t="s">
        <v>265</v>
      </c>
      <c r="B1865" s="1" t="s">
        <v>56</v>
      </c>
      <c r="C1865">
        <v>2015</v>
      </c>
      <c r="D1865">
        <v>0.75</v>
      </c>
      <c r="E1865">
        <v>12</v>
      </c>
      <c r="F1865" s="1" t="s">
        <v>13</v>
      </c>
      <c r="G1865" s="1" t="s">
        <v>618</v>
      </c>
      <c r="H1865" s="1" t="s">
        <v>619</v>
      </c>
      <c r="I1865" s="1" t="s">
        <v>609</v>
      </c>
      <c r="J1865" s="7"/>
    </row>
    <row r="1866" spans="1:10" x14ac:dyDescent="0.25">
      <c r="A1866" s="1" t="s">
        <v>265</v>
      </c>
      <c r="B1866" s="1" t="s">
        <v>56</v>
      </c>
      <c r="C1866">
        <v>2017</v>
      </c>
      <c r="D1866">
        <v>0.75</v>
      </c>
      <c r="E1866">
        <v>6</v>
      </c>
      <c r="F1866" s="1" t="s">
        <v>13</v>
      </c>
      <c r="G1866" s="1" t="s">
        <v>618</v>
      </c>
      <c r="H1866" s="1" t="s">
        <v>619</v>
      </c>
      <c r="I1866" s="1" t="s">
        <v>608</v>
      </c>
      <c r="J1866" s="7"/>
    </row>
    <row r="1867" spans="1:10" x14ac:dyDescent="0.25">
      <c r="A1867" s="1" t="s">
        <v>265</v>
      </c>
      <c r="B1867" s="1" t="s">
        <v>56</v>
      </c>
      <c r="C1867">
        <v>2017</v>
      </c>
      <c r="D1867">
        <v>0.75</v>
      </c>
      <c r="E1867">
        <v>6</v>
      </c>
      <c r="F1867" s="1" t="s">
        <v>13</v>
      </c>
      <c r="G1867" s="1" t="s">
        <v>618</v>
      </c>
      <c r="H1867" s="1" t="s">
        <v>619</v>
      </c>
      <c r="I1867" s="1" t="s">
        <v>608</v>
      </c>
      <c r="J1867" s="7"/>
    </row>
    <row r="1868" spans="1:10" x14ac:dyDescent="0.25">
      <c r="A1868" s="1" t="s">
        <v>265</v>
      </c>
      <c r="B1868" s="1" t="s">
        <v>118</v>
      </c>
      <c r="C1868">
        <v>2010</v>
      </c>
      <c r="D1868">
        <v>0.75</v>
      </c>
      <c r="E1868">
        <v>6</v>
      </c>
      <c r="F1868" s="1" t="s">
        <v>8</v>
      </c>
      <c r="G1868" s="1" t="s">
        <v>618</v>
      </c>
      <c r="H1868" s="1" t="s">
        <v>619</v>
      </c>
      <c r="I1868" s="1" t="s">
        <v>609</v>
      </c>
      <c r="J1868" s="7"/>
    </row>
    <row r="1869" spans="1:10" x14ac:dyDescent="0.25">
      <c r="A1869" s="1" t="s">
        <v>265</v>
      </c>
      <c r="B1869" s="1" t="s">
        <v>94</v>
      </c>
      <c r="C1869">
        <v>2013</v>
      </c>
      <c r="D1869">
        <v>0.75</v>
      </c>
      <c r="E1869">
        <v>1</v>
      </c>
      <c r="F1869" s="1"/>
      <c r="G1869" s="1" t="s">
        <v>618</v>
      </c>
      <c r="H1869" s="1" t="s">
        <v>619</v>
      </c>
      <c r="I1869" s="1" t="s">
        <v>611</v>
      </c>
      <c r="J1869" s="7"/>
    </row>
    <row r="1870" spans="1:10" x14ac:dyDescent="0.25">
      <c r="A1870" s="1" t="s">
        <v>265</v>
      </c>
      <c r="B1870" s="1" t="s">
        <v>94</v>
      </c>
      <c r="C1870">
        <v>2014</v>
      </c>
      <c r="D1870">
        <v>0.75</v>
      </c>
      <c r="E1870">
        <v>6</v>
      </c>
      <c r="F1870" s="1" t="s">
        <v>13</v>
      </c>
      <c r="G1870" s="1" t="s">
        <v>618</v>
      </c>
      <c r="H1870" s="1" t="s">
        <v>619</v>
      </c>
      <c r="I1870" s="1" t="s">
        <v>609</v>
      </c>
      <c r="J1870" s="7"/>
    </row>
    <row r="1871" spans="1:10" x14ac:dyDescent="0.25">
      <c r="A1871" s="1" t="s">
        <v>265</v>
      </c>
      <c r="B1871" s="1" t="s">
        <v>94</v>
      </c>
      <c r="C1871">
        <v>2014</v>
      </c>
      <c r="D1871">
        <v>0.75</v>
      </c>
      <c r="E1871">
        <v>6</v>
      </c>
      <c r="F1871" s="1" t="s">
        <v>13</v>
      </c>
      <c r="G1871" s="1" t="s">
        <v>618</v>
      </c>
      <c r="H1871" s="1" t="s">
        <v>619</v>
      </c>
      <c r="I1871" s="1" t="s">
        <v>609</v>
      </c>
      <c r="J1871" s="7"/>
    </row>
    <row r="1872" spans="1:10" x14ac:dyDescent="0.25">
      <c r="A1872" s="1" t="s">
        <v>265</v>
      </c>
      <c r="B1872" s="1" t="s">
        <v>94</v>
      </c>
      <c r="C1872">
        <v>2015</v>
      </c>
      <c r="D1872">
        <v>0.75</v>
      </c>
      <c r="E1872">
        <v>12</v>
      </c>
      <c r="F1872" s="1" t="s">
        <v>13</v>
      </c>
      <c r="G1872" s="1" t="s">
        <v>618</v>
      </c>
      <c r="H1872" s="1" t="s">
        <v>619</v>
      </c>
      <c r="I1872" s="1" t="s">
        <v>609</v>
      </c>
      <c r="J1872" s="7"/>
    </row>
    <row r="1873" spans="1:10" x14ac:dyDescent="0.25">
      <c r="A1873" s="1" t="s">
        <v>265</v>
      </c>
      <c r="B1873" s="1" t="s">
        <v>7</v>
      </c>
      <c r="C1873">
        <v>2016</v>
      </c>
      <c r="D1873">
        <v>0.75</v>
      </c>
      <c r="E1873">
        <v>1</v>
      </c>
      <c r="F1873" s="1" t="s">
        <v>8</v>
      </c>
      <c r="G1873" s="1" t="s">
        <v>618</v>
      </c>
      <c r="H1873" s="1" t="s">
        <v>619</v>
      </c>
      <c r="I1873" s="1" t="s">
        <v>611</v>
      </c>
      <c r="J1873" s="7"/>
    </row>
    <row r="1874" spans="1:10" x14ac:dyDescent="0.25">
      <c r="A1874" s="1" t="s">
        <v>265</v>
      </c>
      <c r="B1874" s="1" t="s">
        <v>266</v>
      </c>
      <c r="C1874">
        <v>2009</v>
      </c>
      <c r="D1874">
        <v>0.75</v>
      </c>
      <c r="E1874">
        <v>1</v>
      </c>
      <c r="F1874" s="1"/>
      <c r="G1874" s="1" t="s">
        <v>618</v>
      </c>
      <c r="H1874" s="1" t="s">
        <v>619</v>
      </c>
      <c r="I1874" s="1" t="s">
        <v>611</v>
      </c>
      <c r="J1874" s="7"/>
    </row>
    <row r="1875" spans="1:10" x14ac:dyDescent="0.25">
      <c r="A1875" s="1" t="s">
        <v>265</v>
      </c>
      <c r="B1875" s="1" t="s">
        <v>266</v>
      </c>
      <c r="C1875">
        <v>2015</v>
      </c>
      <c r="D1875">
        <v>0.75</v>
      </c>
      <c r="E1875">
        <v>12</v>
      </c>
      <c r="F1875" s="1" t="s">
        <v>13</v>
      </c>
      <c r="G1875" s="1" t="s">
        <v>618</v>
      </c>
      <c r="H1875" s="1" t="s">
        <v>619</v>
      </c>
      <c r="I1875" s="1" t="s">
        <v>609</v>
      </c>
      <c r="J1875" s="7"/>
    </row>
    <row r="1876" spans="1:10" x14ac:dyDescent="0.25">
      <c r="A1876" s="1" t="s">
        <v>265</v>
      </c>
      <c r="B1876" s="1" t="s">
        <v>266</v>
      </c>
      <c r="C1876">
        <v>2017</v>
      </c>
      <c r="D1876">
        <v>0.75</v>
      </c>
      <c r="E1876">
        <v>12</v>
      </c>
      <c r="F1876" s="1" t="s">
        <v>13</v>
      </c>
      <c r="G1876" s="1" t="s">
        <v>618</v>
      </c>
      <c r="H1876" s="1" t="s">
        <v>619</v>
      </c>
      <c r="I1876" s="1" t="s">
        <v>608</v>
      </c>
      <c r="J1876" s="7"/>
    </row>
    <row r="1877" spans="1:10" x14ac:dyDescent="0.25">
      <c r="A1877" s="1" t="s">
        <v>265</v>
      </c>
      <c r="B1877" s="1" t="s">
        <v>226</v>
      </c>
      <c r="C1877">
        <v>2010</v>
      </c>
      <c r="D1877">
        <v>3</v>
      </c>
      <c r="E1877">
        <v>1</v>
      </c>
      <c r="F1877" s="1" t="s">
        <v>13</v>
      </c>
      <c r="G1877" s="1" t="s">
        <v>618</v>
      </c>
      <c r="H1877" s="1" t="s">
        <v>619</v>
      </c>
      <c r="I1877" s="1" t="s">
        <v>609</v>
      </c>
      <c r="J1877" s="7"/>
    </row>
    <row r="1878" spans="1:10" x14ac:dyDescent="0.25">
      <c r="A1878" s="1" t="s">
        <v>265</v>
      </c>
      <c r="B1878" s="1" t="s">
        <v>226</v>
      </c>
      <c r="C1878">
        <v>2012</v>
      </c>
      <c r="D1878">
        <v>0.75</v>
      </c>
      <c r="E1878">
        <v>6</v>
      </c>
      <c r="F1878" s="1" t="s">
        <v>13</v>
      </c>
      <c r="G1878" s="1" t="s">
        <v>618</v>
      </c>
      <c r="H1878" s="1" t="s">
        <v>619</v>
      </c>
      <c r="I1878" s="1" t="s">
        <v>609</v>
      </c>
      <c r="J1878" s="7"/>
    </row>
    <row r="1879" spans="1:10" x14ac:dyDescent="0.25">
      <c r="A1879" s="1" t="s">
        <v>265</v>
      </c>
      <c r="B1879" s="1" t="s">
        <v>226</v>
      </c>
      <c r="C1879">
        <v>2014</v>
      </c>
      <c r="D1879">
        <v>0.75</v>
      </c>
      <c r="E1879">
        <v>6</v>
      </c>
      <c r="F1879" s="1" t="s">
        <v>13</v>
      </c>
      <c r="G1879" s="1" t="s">
        <v>618</v>
      </c>
      <c r="H1879" s="1" t="s">
        <v>619</v>
      </c>
      <c r="I1879" s="1" t="s">
        <v>609</v>
      </c>
      <c r="J1879" s="7"/>
    </row>
    <row r="1880" spans="1:10" x14ac:dyDescent="0.25">
      <c r="A1880" s="1" t="s">
        <v>265</v>
      </c>
      <c r="B1880" s="1" t="s">
        <v>226</v>
      </c>
      <c r="C1880">
        <v>2014</v>
      </c>
      <c r="D1880">
        <v>0.75</v>
      </c>
      <c r="E1880">
        <v>6</v>
      </c>
      <c r="F1880" s="1" t="s">
        <v>13</v>
      </c>
      <c r="G1880" s="1" t="s">
        <v>618</v>
      </c>
      <c r="H1880" s="1" t="s">
        <v>619</v>
      </c>
      <c r="I1880" s="1" t="s">
        <v>609</v>
      </c>
      <c r="J1880" s="7"/>
    </row>
    <row r="1881" spans="1:10" x14ac:dyDescent="0.25">
      <c r="A1881" s="1" t="s">
        <v>265</v>
      </c>
      <c r="B1881" s="1" t="s">
        <v>226</v>
      </c>
      <c r="C1881">
        <v>2015</v>
      </c>
      <c r="D1881">
        <v>0.75</v>
      </c>
      <c r="E1881">
        <v>12</v>
      </c>
      <c r="F1881" s="1" t="s">
        <v>13</v>
      </c>
      <c r="G1881" s="1" t="s">
        <v>618</v>
      </c>
      <c r="H1881" s="1" t="s">
        <v>619</v>
      </c>
      <c r="I1881" s="1" t="s">
        <v>609</v>
      </c>
      <c r="J1881" s="7"/>
    </row>
    <row r="1882" spans="1:10" x14ac:dyDescent="0.25">
      <c r="A1882" s="1" t="s">
        <v>265</v>
      </c>
      <c r="B1882" s="1" t="s">
        <v>226</v>
      </c>
      <c r="C1882">
        <v>2017</v>
      </c>
      <c r="D1882">
        <v>0.75</v>
      </c>
      <c r="E1882">
        <v>6</v>
      </c>
      <c r="F1882" s="1" t="s">
        <v>13</v>
      </c>
      <c r="G1882" s="1" t="s">
        <v>618</v>
      </c>
      <c r="H1882" s="1" t="s">
        <v>619</v>
      </c>
      <c r="I1882" s="1" t="s">
        <v>608</v>
      </c>
      <c r="J1882" s="7"/>
    </row>
    <row r="1883" spans="1:10" x14ac:dyDescent="0.25">
      <c r="A1883" s="1" t="s">
        <v>265</v>
      </c>
      <c r="B1883" s="1" t="s">
        <v>226</v>
      </c>
      <c r="C1883">
        <v>2017</v>
      </c>
      <c r="D1883">
        <v>0.75</v>
      </c>
      <c r="E1883">
        <v>6</v>
      </c>
      <c r="F1883" s="1" t="s">
        <v>13</v>
      </c>
      <c r="G1883" s="1" t="s">
        <v>618</v>
      </c>
      <c r="H1883" s="1" t="s">
        <v>619</v>
      </c>
      <c r="I1883" s="1" t="s">
        <v>608</v>
      </c>
      <c r="J1883" s="7"/>
    </row>
    <row r="1884" spans="1:10" x14ac:dyDescent="0.25">
      <c r="A1884" s="1" t="s">
        <v>265</v>
      </c>
      <c r="B1884" s="1" t="s">
        <v>251</v>
      </c>
      <c r="C1884">
        <v>2007</v>
      </c>
      <c r="D1884">
        <v>3</v>
      </c>
      <c r="E1884">
        <v>2</v>
      </c>
      <c r="F1884" s="1"/>
      <c r="G1884" s="1" t="s">
        <v>618</v>
      </c>
      <c r="H1884" s="1" t="s">
        <v>619</v>
      </c>
      <c r="I1884" s="1" t="s">
        <v>611</v>
      </c>
      <c r="J1884" s="7"/>
    </row>
    <row r="1885" spans="1:10" x14ac:dyDescent="0.25">
      <c r="A1885" s="1" t="s">
        <v>265</v>
      </c>
      <c r="B1885" s="1" t="s">
        <v>251</v>
      </c>
      <c r="C1885">
        <v>2010</v>
      </c>
      <c r="D1885">
        <v>0.75</v>
      </c>
      <c r="E1885">
        <v>1</v>
      </c>
      <c r="F1885" s="1"/>
      <c r="G1885" s="1" t="s">
        <v>618</v>
      </c>
      <c r="H1885" s="1" t="s">
        <v>619</v>
      </c>
      <c r="I1885" s="1" t="s">
        <v>611</v>
      </c>
      <c r="J1885" s="7"/>
    </row>
    <row r="1886" spans="1:10" x14ac:dyDescent="0.25">
      <c r="A1886" s="1" t="s">
        <v>265</v>
      </c>
      <c r="B1886" s="1" t="s">
        <v>95</v>
      </c>
      <c r="C1886">
        <v>2010</v>
      </c>
      <c r="D1886">
        <v>0.75</v>
      </c>
      <c r="E1886">
        <v>6</v>
      </c>
      <c r="F1886" s="1" t="s">
        <v>13</v>
      </c>
      <c r="G1886" s="1" t="s">
        <v>618</v>
      </c>
      <c r="H1886" s="1" t="s">
        <v>619</v>
      </c>
      <c r="I1886" s="1" t="s">
        <v>609</v>
      </c>
      <c r="J1886" s="7"/>
    </row>
    <row r="1887" spans="1:10" x14ac:dyDescent="0.25">
      <c r="A1887" s="1" t="s">
        <v>265</v>
      </c>
      <c r="B1887" s="1" t="s">
        <v>95</v>
      </c>
      <c r="C1887">
        <v>2010</v>
      </c>
      <c r="D1887">
        <v>1.5</v>
      </c>
      <c r="E1887">
        <v>3</v>
      </c>
      <c r="F1887" s="1" t="s">
        <v>10</v>
      </c>
      <c r="G1887" s="1" t="s">
        <v>618</v>
      </c>
      <c r="H1887" s="1" t="s">
        <v>619</v>
      </c>
      <c r="I1887" s="1" t="s">
        <v>609</v>
      </c>
      <c r="J1887" s="7"/>
    </row>
    <row r="1888" spans="1:10" x14ac:dyDescent="0.25">
      <c r="A1888" s="1" t="s">
        <v>265</v>
      </c>
      <c r="B1888" s="1" t="s">
        <v>95</v>
      </c>
      <c r="C1888">
        <v>2014</v>
      </c>
      <c r="D1888">
        <v>0.75</v>
      </c>
      <c r="E1888">
        <v>12</v>
      </c>
      <c r="F1888" s="1" t="s">
        <v>13</v>
      </c>
      <c r="G1888" s="1" t="s">
        <v>618</v>
      </c>
      <c r="H1888" s="1" t="s">
        <v>619</v>
      </c>
      <c r="I1888" s="1" t="s">
        <v>609</v>
      </c>
      <c r="J1888" s="7"/>
    </row>
    <row r="1889" spans="1:10" x14ac:dyDescent="0.25">
      <c r="A1889" s="1" t="s">
        <v>265</v>
      </c>
      <c r="B1889" s="1" t="s">
        <v>95</v>
      </c>
      <c r="C1889">
        <v>2015</v>
      </c>
      <c r="D1889">
        <v>0.75</v>
      </c>
      <c r="E1889">
        <v>12</v>
      </c>
      <c r="F1889" s="1" t="s">
        <v>13</v>
      </c>
      <c r="G1889" s="1" t="s">
        <v>618</v>
      </c>
      <c r="H1889" s="1" t="s">
        <v>619</v>
      </c>
      <c r="I1889" s="1" t="s">
        <v>609</v>
      </c>
      <c r="J1889" s="7"/>
    </row>
    <row r="1890" spans="1:10" x14ac:dyDescent="0.25">
      <c r="A1890" s="1" t="s">
        <v>265</v>
      </c>
      <c r="B1890" s="1" t="s">
        <v>95</v>
      </c>
      <c r="C1890">
        <v>2017</v>
      </c>
      <c r="D1890">
        <v>0.75</v>
      </c>
      <c r="E1890">
        <v>6</v>
      </c>
      <c r="F1890" s="1" t="s">
        <v>13</v>
      </c>
      <c r="G1890" s="1" t="s">
        <v>618</v>
      </c>
      <c r="H1890" s="1" t="s">
        <v>619</v>
      </c>
      <c r="I1890" s="1" t="s">
        <v>608</v>
      </c>
      <c r="J1890" s="7"/>
    </row>
    <row r="1891" spans="1:10" x14ac:dyDescent="0.25">
      <c r="A1891" s="1" t="s">
        <v>265</v>
      </c>
      <c r="B1891" s="1" t="s">
        <v>267</v>
      </c>
      <c r="C1891">
        <v>2010</v>
      </c>
      <c r="D1891">
        <v>0.75</v>
      </c>
      <c r="E1891">
        <v>6</v>
      </c>
      <c r="F1891" s="1" t="s">
        <v>13</v>
      </c>
      <c r="G1891" s="1" t="s">
        <v>618</v>
      </c>
      <c r="H1891" s="1" t="s">
        <v>619</v>
      </c>
      <c r="I1891" s="1" t="s">
        <v>609</v>
      </c>
      <c r="J1891" s="7"/>
    </row>
    <row r="1892" spans="1:10" x14ac:dyDescent="0.25">
      <c r="A1892" s="1" t="s">
        <v>265</v>
      </c>
      <c r="B1892" s="1" t="s">
        <v>267</v>
      </c>
      <c r="C1892">
        <v>2010</v>
      </c>
      <c r="D1892">
        <v>0.75</v>
      </c>
      <c r="E1892">
        <v>6</v>
      </c>
      <c r="F1892" s="1" t="s">
        <v>13</v>
      </c>
      <c r="G1892" s="1" t="s">
        <v>618</v>
      </c>
      <c r="H1892" s="1" t="s">
        <v>619</v>
      </c>
      <c r="I1892" s="1" t="s">
        <v>609</v>
      </c>
      <c r="J1892" s="7"/>
    </row>
    <row r="1893" spans="1:10" x14ac:dyDescent="0.25">
      <c r="A1893" s="1" t="s">
        <v>279</v>
      </c>
      <c r="B1893" s="1" t="s">
        <v>104</v>
      </c>
      <c r="C1893">
        <v>2009</v>
      </c>
      <c r="D1893">
        <v>1.5</v>
      </c>
      <c r="E1893">
        <v>3</v>
      </c>
      <c r="F1893" s="1" t="s">
        <v>8</v>
      </c>
      <c r="G1893" s="1" t="s">
        <v>618</v>
      </c>
      <c r="H1893" s="1" t="s">
        <v>619</v>
      </c>
      <c r="I1893" s="1" t="s">
        <v>609</v>
      </c>
      <c r="J1893" s="7"/>
    </row>
    <row r="1894" spans="1:10" x14ac:dyDescent="0.25">
      <c r="A1894" s="1" t="s">
        <v>279</v>
      </c>
      <c r="B1894" s="1" t="s">
        <v>104</v>
      </c>
      <c r="C1894">
        <v>2010</v>
      </c>
      <c r="D1894">
        <v>1.5</v>
      </c>
      <c r="E1894">
        <v>2</v>
      </c>
      <c r="F1894" s="1" t="s">
        <v>8</v>
      </c>
      <c r="G1894" s="1" t="s">
        <v>618</v>
      </c>
      <c r="H1894" s="1" t="s">
        <v>619</v>
      </c>
      <c r="I1894" s="1" t="s">
        <v>609</v>
      </c>
      <c r="J1894" s="7"/>
    </row>
    <row r="1895" spans="1:10" x14ac:dyDescent="0.25">
      <c r="A1895" s="1" t="s">
        <v>287</v>
      </c>
      <c r="B1895" s="1" t="s">
        <v>158</v>
      </c>
      <c r="C1895">
        <v>2011</v>
      </c>
      <c r="D1895">
        <v>1.5</v>
      </c>
      <c r="E1895">
        <v>1</v>
      </c>
      <c r="F1895" s="1" t="s">
        <v>10</v>
      </c>
      <c r="G1895" s="1" t="s">
        <v>618</v>
      </c>
      <c r="H1895" s="1" t="s">
        <v>619</v>
      </c>
      <c r="I1895" s="1" t="s">
        <v>608</v>
      </c>
      <c r="J1895" s="7"/>
    </row>
    <row r="1896" spans="1:10" x14ac:dyDescent="0.25">
      <c r="A1896" s="1" t="s">
        <v>287</v>
      </c>
      <c r="B1896" s="1" t="s">
        <v>117</v>
      </c>
      <c r="C1896">
        <v>2012</v>
      </c>
      <c r="D1896">
        <v>0.75</v>
      </c>
      <c r="E1896">
        <v>1</v>
      </c>
      <c r="F1896" s="1"/>
      <c r="G1896" s="1" t="s">
        <v>618</v>
      </c>
      <c r="H1896" s="1" t="s">
        <v>619</v>
      </c>
      <c r="I1896" s="1" t="s">
        <v>611</v>
      </c>
      <c r="J1896" s="7"/>
    </row>
    <row r="1897" spans="1:10" x14ac:dyDescent="0.25">
      <c r="A1897" s="1" t="s">
        <v>287</v>
      </c>
      <c r="B1897" s="1" t="s">
        <v>7</v>
      </c>
      <c r="C1897">
        <v>1999</v>
      </c>
      <c r="D1897">
        <v>1.5</v>
      </c>
      <c r="E1897">
        <v>1</v>
      </c>
      <c r="F1897" s="1"/>
      <c r="G1897" s="1" t="s">
        <v>618</v>
      </c>
      <c r="H1897" s="1" t="s">
        <v>619</v>
      </c>
      <c r="I1897" s="1" t="s">
        <v>611</v>
      </c>
      <c r="J1897" s="7"/>
    </row>
    <row r="1898" spans="1:10" x14ac:dyDescent="0.25">
      <c r="A1898" s="1" t="s">
        <v>287</v>
      </c>
      <c r="B1898" s="1" t="s">
        <v>7</v>
      </c>
      <c r="C1898">
        <v>2012</v>
      </c>
      <c r="D1898">
        <v>0.75</v>
      </c>
      <c r="E1898">
        <v>1</v>
      </c>
      <c r="F1898" s="1" t="s">
        <v>10</v>
      </c>
      <c r="G1898" s="1" t="s">
        <v>618</v>
      </c>
      <c r="H1898" s="1" t="s">
        <v>619</v>
      </c>
      <c r="I1898" s="1" t="s">
        <v>609</v>
      </c>
      <c r="J1898" s="7"/>
    </row>
    <row r="1899" spans="1:10" x14ac:dyDescent="0.25">
      <c r="A1899" s="1" t="s">
        <v>287</v>
      </c>
      <c r="B1899" s="1" t="s">
        <v>7</v>
      </c>
      <c r="C1899">
        <v>2012</v>
      </c>
      <c r="D1899">
        <v>0.75</v>
      </c>
      <c r="E1899">
        <v>3</v>
      </c>
      <c r="F1899" s="1" t="s">
        <v>10</v>
      </c>
      <c r="G1899" s="1" t="s">
        <v>618</v>
      </c>
      <c r="H1899" s="1" t="s">
        <v>619</v>
      </c>
      <c r="I1899" s="1" t="s">
        <v>609</v>
      </c>
      <c r="J1899" s="7"/>
    </row>
    <row r="1900" spans="1:10" x14ac:dyDescent="0.25">
      <c r="A1900" s="1" t="s">
        <v>287</v>
      </c>
      <c r="B1900" s="1" t="s">
        <v>7</v>
      </c>
      <c r="C1900">
        <v>2014</v>
      </c>
      <c r="D1900">
        <v>0.75</v>
      </c>
      <c r="E1900">
        <v>6</v>
      </c>
      <c r="F1900" s="1" t="s">
        <v>13</v>
      </c>
      <c r="G1900" s="1" t="s">
        <v>618</v>
      </c>
      <c r="H1900" s="1" t="s">
        <v>619</v>
      </c>
      <c r="I1900" s="1" t="s">
        <v>609</v>
      </c>
      <c r="J1900" s="7"/>
    </row>
    <row r="1901" spans="1:10" x14ac:dyDescent="0.25">
      <c r="A1901" s="1" t="s">
        <v>287</v>
      </c>
      <c r="B1901" s="1" t="s">
        <v>7</v>
      </c>
      <c r="C1901">
        <v>2015</v>
      </c>
      <c r="D1901">
        <v>0.75</v>
      </c>
      <c r="E1901">
        <v>1</v>
      </c>
      <c r="F1901" s="1" t="s">
        <v>10</v>
      </c>
      <c r="G1901" s="1" t="s">
        <v>618</v>
      </c>
      <c r="H1901" s="1" t="s">
        <v>619</v>
      </c>
      <c r="I1901" s="1" t="s">
        <v>609</v>
      </c>
      <c r="J1901" s="7"/>
    </row>
    <row r="1902" spans="1:10" x14ac:dyDescent="0.25">
      <c r="A1902" s="1" t="s">
        <v>287</v>
      </c>
      <c r="B1902" s="1" t="s">
        <v>7</v>
      </c>
      <c r="C1902">
        <v>2015</v>
      </c>
      <c r="D1902">
        <v>0.75</v>
      </c>
      <c r="E1902">
        <v>3</v>
      </c>
      <c r="F1902" s="1" t="s">
        <v>13</v>
      </c>
      <c r="G1902" s="1" t="s">
        <v>618</v>
      </c>
      <c r="H1902" s="1" t="s">
        <v>619</v>
      </c>
      <c r="I1902" s="1" t="s">
        <v>608</v>
      </c>
      <c r="J1902" s="7"/>
    </row>
    <row r="1903" spans="1:10" x14ac:dyDescent="0.25">
      <c r="A1903" s="1" t="s">
        <v>287</v>
      </c>
      <c r="B1903" s="1" t="s">
        <v>7</v>
      </c>
      <c r="C1903">
        <v>2016</v>
      </c>
      <c r="D1903">
        <v>0.75</v>
      </c>
      <c r="E1903">
        <v>3</v>
      </c>
      <c r="F1903" s="1" t="s">
        <v>65</v>
      </c>
      <c r="G1903" s="1" t="s">
        <v>618</v>
      </c>
      <c r="H1903" s="1" t="s">
        <v>619</v>
      </c>
      <c r="I1903" s="1" t="s">
        <v>608</v>
      </c>
      <c r="J1903" s="7"/>
    </row>
    <row r="1904" spans="1:10" x14ac:dyDescent="0.25">
      <c r="A1904" s="1" t="s">
        <v>287</v>
      </c>
      <c r="B1904" s="1" t="s">
        <v>660</v>
      </c>
      <c r="C1904">
        <v>2018</v>
      </c>
      <c r="D1904">
        <v>0.75</v>
      </c>
      <c r="E1904">
        <v>6</v>
      </c>
      <c r="F1904" s="1" t="s">
        <v>10</v>
      </c>
      <c r="G1904" s="1" t="s">
        <v>618</v>
      </c>
      <c r="H1904" s="1" t="s">
        <v>619</v>
      </c>
      <c r="I1904" s="1" t="s">
        <v>608</v>
      </c>
      <c r="J1904" s="7"/>
    </row>
    <row r="1905" spans="1:10" x14ac:dyDescent="0.25">
      <c r="A1905" s="1" t="s">
        <v>378</v>
      </c>
      <c r="B1905" s="1" t="s">
        <v>27</v>
      </c>
      <c r="C1905">
        <v>1999</v>
      </c>
      <c r="D1905">
        <v>0.75</v>
      </c>
      <c r="E1905">
        <v>1</v>
      </c>
      <c r="F1905" s="1"/>
      <c r="G1905" s="1" t="s">
        <v>618</v>
      </c>
      <c r="H1905" s="1" t="s">
        <v>619</v>
      </c>
      <c r="I1905" s="1" t="s">
        <v>611</v>
      </c>
      <c r="J1905" s="7"/>
    </row>
    <row r="1906" spans="1:10" x14ac:dyDescent="0.25">
      <c r="A1906" s="1" t="s">
        <v>378</v>
      </c>
      <c r="B1906" s="1" t="s">
        <v>27</v>
      </c>
      <c r="C1906">
        <v>2003</v>
      </c>
      <c r="D1906">
        <v>0.75</v>
      </c>
      <c r="E1906">
        <v>1</v>
      </c>
      <c r="F1906" s="1"/>
      <c r="G1906" s="1" t="s">
        <v>618</v>
      </c>
      <c r="H1906" s="1" t="s">
        <v>619</v>
      </c>
      <c r="I1906" s="1" t="s">
        <v>611</v>
      </c>
      <c r="J1906" s="7"/>
    </row>
    <row r="1907" spans="1:10" x14ac:dyDescent="0.25">
      <c r="A1907" s="1" t="s">
        <v>378</v>
      </c>
      <c r="B1907" s="1" t="s">
        <v>108</v>
      </c>
      <c r="C1907">
        <v>1995</v>
      </c>
      <c r="D1907">
        <v>0.75</v>
      </c>
      <c r="E1907">
        <v>1</v>
      </c>
      <c r="F1907" s="1"/>
      <c r="G1907" s="1" t="s">
        <v>618</v>
      </c>
      <c r="H1907" s="1" t="s">
        <v>619</v>
      </c>
      <c r="I1907" s="1" t="s">
        <v>611</v>
      </c>
      <c r="J1907" s="7"/>
    </row>
    <row r="1908" spans="1:10" x14ac:dyDescent="0.25">
      <c r="A1908" s="1" t="s">
        <v>378</v>
      </c>
      <c r="B1908" s="1" t="s">
        <v>134</v>
      </c>
      <c r="C1908">
        <v>1999</v>
      </c>
      <c r="D1908">
        <v>0.75</v>
      </c>
      <c r="E1908">
        <v>1</v>
      </c>
      <c r="F1908" s="1"/>
      <c r="G1908" s="1" t="s">
        <v>618</v>
      </c>
      <c r="H1908" s="1" t="s">
        <v>619</v>
      </c>
      <c r="I1908" s="1" t="s">
        <v>611</v>
      </c>
      <c r="J1908" s="7"/>
    </row>
    <row r="1909" spans="1:10" x14ac:dyDescent="0.25">
      <c r="A1909" s="1" t="s">
        <v>378</v>
      </c>
      <c r="B1909" s="1" t="s">
        <v>134</v>
      </c>
      <c r="C1909">
        <v>2000</v>
      </c>
      <c r="D1909">
        <v>0.75</v>
      </c>
      <c r="E1909">
        <v>12</v>
      </c>
      <c r="F1909" s="1" t="s">
        <v>10</v>
      </c>
      <c r="G1909" s="1" t="s">
        <v>618</v>
      </c>
      <c r="H1909" s="1" t="s">
        <v>619</v>
      </c>
      <c r="I1909" s="1" t="s">
        <v>608</v>
      </c>
      <c r="J1909" s="7"/>
    </row>
    <row r="1910" spans="1:10" x14ac:dyDescent="0.25">
      <c r="A1910" s="1" t="s">
        <v>378</v>
      </c>
      <c r="B1910" s="1" t="s">
        <v>225</v>
      </c>
      <c r="C1910">
        <v>1995</v>
      </c>
      <c r="D1910">
        <v>0.75</v>
      </c>
      <c r="E1910">
        <v>2</v>
      </c>
      <c r="F1910" s="1"/>
      <c r="G1910" s="1" t="s">
        <v>618</v>
      </c>
      <c r="H1910" s="1" t="s">
        <v>619</v>
      </c>
      <c r="I1910" s="1" t="s">
        <v>611</v>
      </c>
      <c r="J1910" s="7"/>
    </row>
    <row r="1911" spans="1:10" x14ac:dyDescent="0.25">
      <c r="A1911" s="1" t="s">
        <v>378</v>
      </c>
      <c r="B1911" s="1" t="s">
        <v>225</v>
      </c>
      <c r="C1911">
        <v>1999</v>
      </c>
      <c r="D1911">
        <v>0.75</v>
      </c>
      <c r="E1911">
        <v>1</v>
      </c>
      <c r="F1911" s="1"/>
      <c r="G1911" s="1" t="s">
        <v>618</v>
      </c>
      <c r="H1911" s="1" t="s">
        <v>619</v>
      </c>
      <c r="I1911" s="1" t="s">
        <v>611</v>
      </c>
      <c r="J1911" s="7"/>
    </row>
    <row r="1912" spans="1:10" x14ac:dyDescent="0.25">
      <c r="A1912" s="1" t="s">
        <v>378</v>
      </c>
      <c r="B1912" s="1" t="s">
        <v>147</v>
      </c>
      <c r="C1912">
        <v>1999</v>
      </c>
      <c r="D1912">
        <v>0.75</v>
      </c>
      <c r="E1912">
        <v>1</v>
      </c>
      <c r="F1912" s="1"/>
      <c r="G1912" s="1" t="s">
        <v>618</v>
      </c>
      <c r="H1912" s="1" t="s">
        <v>619</v>
      </c>
      <c r="I1912" s="1" t="s">
        <v>611</v>
      </c>
      <c r="J1912" s="7"/>
    </row>
    <row r="1913" spans="1:10" x14ac:dyDescent="0.25">
      <c r="A1913" s="1" t="s">
        <v>378</v>
      </c>
      <c r="B1913" s="1" t="s">
        <v>147</v>
      </c>
      <c r="C1913">
        <v>2002</v>
      </c>
      <c r="D1913">
        <v>0.75</v>
      </c>
      <c r="E1913">
        <v>5</v>
      </c>
      <c r="F1913" s="1"/>
      <c r="G1913" s="1" t="s">
        <v>618</v>
      </c>
      <c r="H1913" s="1" t="s">
        <v>619</v>
      </c>
      <c r="I1913" s="1" t="s">
        <v>611</v>
      </c>
      <c r="J1913" s="7"/>
    </row>
    <row r="1914" spans="1:10" x14ac:dyDescent="0.25">
      <c r="A1914" s="1" t="s">
        <v>378</v>
      </c>
      <c r="B1914" s="1" t="s">
        <v>147</v>
      </c>
      <c r="C1914">
        <v>2002</v>
      </c>
      <c r="D1914">
        <v>0.75</v>
      </c>
      <c r="E1914">
        <v>12</v>
      </c>
      <c r="F1914" s="1" t="s">
        <v>10</v>
      </c>
      <c r="G1914" s="1" t="s">
        <v>618</v>
      </c>
      <c r="H1914" s="1" t="s">
        <v>619</v>
      </c>
      <c r="I1914" s="1" t="s">
        <v>608</v>
      </c>
      <c r="J1914" s="7"/>
    </row>
    <row r="1915" spans="1:10" x14ac:dyDescent="0.25">
      <c r="A1915" s="1" t="s">
        <v>6</v>
      </c>
      <c r="B1915" s="1" t="s">
        <v>293</v>
      </c>
      <c r="C1915">
        <v>2010</v>
      </c>
      <c r="D1915">
        <v>0.75</v>
      </c>
      <c r="E1915">
        <v>12</v>
      </c>
      <c r="F1915" s="1" t="s">
        <v>8</v>
      </c>
      <c r="G1915" s="1" t="s">
        <v>618</v>
      </c>
      <c r="H1915" s="1" t="s">
        <v>619</v>
      </c>
      <c r="I1915" s="1" t="s">
        <v>609</v>
      </c>
      <c r="J1915" s="7"/>
    </row>
    <row r="1916" spans="1:10" x14ac:dyDescent="0.25">
      <c r="A1916" s="1" t="s">
        <v>6</v>
      </c>
      <c r="B1916" s="1" t="s">
        <v>293</v>
      </c>
      <c r="C1916">
        <v>2011</v>
      </c>
      <c r="D1916">
        <v>0.75</v>
      </c>
      <c r="E1916">
        <v>2</v>
      </c>
      <c r="F1916" s="1"/>
      <c r="G1916" s="1" t="s">
        <v>618</v>
      </c>
      <c r="H1916" s="1" t="s">
        <v>619</v>
      </c>
      <c r="I1916" s="1" t="s">
        <v>611</v>
      </c>
      <c r="J1916" s="7"/>
    </row>
    <row r="1917" spans="1:10" x14ac:dyDescent="0.25">
      <c r="A1917" s="1" t="s">
        <v>6</v>
      </c>
      <c r="B1917" s="1" t="s">
        <v>293</v>
      </c>
      <c r="C1917">
        <v>2015</v>
      </c>
      <c r="D1917">
        <v>0.75</v>
      </c>
      <c r="E1917">
        <v>3</v>
      </c>
      <c r="F1917" s="1" t="s">
        <v>8</v>
      </c>
      <c r="G1917" s="1" t="s">
        <v>618</v>
      </c>
      <c r="H1917" s="1" t="s">
        <v>619</v>
      </c>
      <c r="I1917" s="1" t="s">
        <v>609</v>
      </c>
      <c r="J1917" s="7"/>
    </row>
    <row r="1918" spans="1:10" x14ac:dyDescent="0.25">
      <c r="A1918" s="1" t="s">
        <v>6</v>
      </c>
      <c r="B1918" s="1" t="s">
        <v>293</v>
      </c>
      <c r="C1918">
        <v>2016</v>
      </c>
      <c r="D1918">
        <v>0.75</v>
      </c>
      <c r="E1918">
        <v>3</v>
      </c>
      <c r="F1918" s="1" t="s">
        <v>65</v>
      </c>
      <c r="G1918" s="1" t="s">
        <v>618</v>
      </c>
      <c r="H1918" s="1" t="s">
        <v>619</v>
      </c>
      <c r="I1918" s="1" t="s">
        <v>609</v>
      </c>
      <c r="J1918" s="7"/>
    </row>
    <row r="1919" spans="1:10" x14ac:dyDescent="0.25">
      <c r="A1919" s="1" t="s">
        <v>6</v>
      </c>
      <c r="B1919" s="1" t="s">
        <v>293</v>
      </c>
      <c r="C1919">
        <v>2017</v>
      </c>
      <c r="D1919">
        <v>0.75</v>
      </c>
      <c r="E1919">
        <v>3</v>
      </c>
      <c r="F1919" s="1" t="s">
        <v>65</v>
      </c>
      <c r="G1919" s="1" t="s">
        <v>618</v>
      </c>
      <c r="H1919" s="1" t="s">
        <v>619</v>
      </c>
      <c r="I1919" s="1" t="s">
        <v>608</v>
      </c>
      <c r="J1919" s="7"/>
    </row>
    <row r="1920" spans="1:10" x14ac:dyDescent="0.25">
      <c r="A1920" s="1" t="s">
        <v>6</v>
      </c>
      <c r="B1920" s="1" t="s">
        <v>574</v>
      </c>
      <c r="C1920">
        <v>2009</v>
      </c>
      <c r="D1920">
        <v>0.75</v>
      </c>
      <c r="E1920">
        <v>6</v>
      </c>
      <c r="F1920" s="1" t="s">
        <v>8</v>
      </c>
      <c r="G1920" s="1" t="s">
        <v>618</v>
      </c>
      <c r="H1920" s="1" t="s">
        <v>619</v>
      </c>
      <c r="I1920" s="1" t="s">
        <v>611</v>
      </c>
      <c r="J1920" s="7"/>
    </row>
    <row r="1921" spans="1:10" x14ac:dyDescent="0.25">
      <c r="A1921" s="1" t="s">
        <v>6</v>
      </c>
      <c r="B1921" s="1" t="s">
        <v>574</v>
      </c>
      <c r="C1921">
        <v>2010</v>
      </c>
      <c r="D1921">
        <v>0.75</v>
      </c>
      <c r="E1921">
        <v>6</v>
      </c>
      <c r="F1921" s="1" t="s">
        <v>8</v>
      </c>
      <c r="G1921" s="1" t="s">
        <v>618</v>
      </c>
      <c r="H1921" s="1" t="s">
        <v>619</v>
      </c>
      <c r="I1921" s="1" t="s">
        <v>611</v>
      </c>
      <c r="J1921" s="7"/>
    </row>
    <row r="1922" spans="1:10" x14ac:dyDescent="0.25">
      <c r="A1922" s="1" t="s">
        <v>6</v>
      </c>
      <c r="B1922" s="1" t="s">
        <v>294</v>
      </c>
      <c r="C1922">
        <v>1999</v>
      </c>
      <c r="D1922">
        <v>0.75</v>
      </c>
      <c r="E1922">
        <v>1</v>
      </c>
      <c r="F1922" s="1"/>
      <c r="G1922" s="1" t="s">
        <v>618</v>
      </c>
      <c r="H1922" s="1" t="s">
        <v>619</v>
      </c>
      <c r="I1922" s="1" t="s">
        <v>611</v>
      </c>
      <c r="J1922" s="7"/>
    </row>
    <row r="1923" spans="1:10" x14ac:dyDescent="0.25">
      <c r="A1923" s="1" t="s">
        <v>6</v>
      </c>
      <c r="B1923" s="1" t="s">
        <v>294</v>
      </c>
      <c r="C1923">
        <v>1999</v>
      </c>
      <c r="D1923">
        <v>0.75</v>
      </c>
      <c r="E1923">
        <v>1</v>
      </c>
      <c r="F1923" s="1"/>
      <c r="G1923" s="1" t="s">
        <v>618</v>
      </c>
      <c r="H1923" s="1" t="s">
        <v>619</v>
      </c>
      <c r="I1923" s="1" t="s">
        <v>611</v>
      </c>
      <c r="J1923" s="7"/>
    </row>
    <row r="1924" spans="1:10" x14ac:dyDescent="0.25">
      <c r="A1924" s="1" t="s">
        <v>6</v>
      </c>
      <c r="B1924" s="1" t="s">
        <v>294</v>
      </c>
      <c r="C1924">
        <v>1999</v>
      </c>
      <c r="D1924">
        <v>0.75</v>
      </c>
      <c r="E1924">
        <v>6</v>
      </c>
      <c r="F1924" s="1" t="s">
        <v>8</v>
      </c>
      <c r="G1924" s="1" t="s">
        <v>618</v>
      </c>
      <c r="H1924" s="1" t="s">
        <v>619</v>
      </c>
      <c r="I1924" s="1" t="s">
        <v>609</v>
      </c>
      <c r="J1924" s="7"/>
    </row>
    <row r="1925" spans="1:10" x14ac:dyDescent="0.25">
      <c r="A1925" s="1" t="s">
        <v>6</v>
      </c>
      <c r="B1925" s="1" t="s">
        <v>294</v>
      </c>
      <c r="C1925">
        <v>2002</v>
      </c>
      <c r="D1925">
        <v>0.75</v>
      </c>
      <c r="E1925">
        <v>1</v>
      </c>
      <c r="F1925" s="1" t="s">
        <v>8</v>
      </c>
      <c r="G1925" s="1" t="s">
        <v>618</v>
      </c>
      <c r="H1925" s="1" t="s">
        <v>619</v>
      </c>
      <c r="I1925" s="1" t="s">
        <v>609</v>
      </c>
      <c r="J1925" s="7"/>
    </row>
    <row r="1926" spans="1:10" x14ac:dyDescent="0.25">
      <c r="A1926" s="1" t="s">
        <v>6</v>
      </c>
      <c r="B1926" s="1" t="s">
        <v>294</v>
      </c>
      <c r="C1926">
        <v>2002</v>
      </c>
      <c r="D1926">
        <v>0.75</v>
      </c>
      <c r="E1926">
        <v>3</v>
      </c>
      <c r="F1926" s="1"/>
      <c r="G1926" s="1" t="s">
        <v>618</v>
      </c>
      <c r="H1926" s="1" t="s">
        <v>619</v>
      </c>
      <c r="I1926" s="1" t="s">
        <v>611</v>
      </c>
      <c r="J1926" s="7"/>
    </row>
    <row r="1927" spans="1:10" x14ac:dyDescent="0.25">
      <c r="A1927" s="1" t="s">
        <v>6</v>
      </c>
      <c r="B1927" s="1" t="s">
        <v>294</v>
      </c>
      <c r="C1927">
        <v>2002</v>
      </c>
      <c r="D1927">
        <v>0.75</v>
      </c>
      <c r="E1927">
        <v>6</v>
      </c>
      <c r="F1927" s="1" t="s">
        <v>8</v>
      </c>
      <c r="G1927" s="1" t="s">
        <v>618</v>
      </c>
      <c r="H1927" s="1" t="s">
        <v>619</v>
      </c>
      <c r="I1927" s="1" t="s">
        <v>609</v>
      </c>
      <c r="J1927" s="7"/>
    </row>
    <row r="1928" spans="1:10" x14ac:dyDescent="0.25">
      <c r="A1928" s="1" t="s">
        <v>6</v>
      </c>
      <c r="B1928" s="1" t="s">
        <v>294</v>
      </c>
      <c r="C1928">
        <v>2002</v>
      </c>
      <c r="D1928">
        <v>0.75</v>
      </c>
      <c r="E1928">
        <v>12</v>
      </c>
      <c r="F1928" s="1" t="s">
        <v>8</v>
      </c>
      <c r="G1928" s="1" t="s">
        <v>618</v>
      </c>
      <c r="H1928" s="1" t="s">
        <v>619</v>
      </c>
      <c r="I1928" s="1" t="s">
        <v>609</v>
      </c>
      <c r="J1928" s="7"/>
    </row>
    <row r="1929" spans="1:10" x14ac:dyDescent="0.25">
      <c r="A1929" s="1" t="s">
        <v>6</v>
      </c>
      <c r="B1929" s="1" t="s">
        <v>294</v>
      </c>
      <c r="C1929">
        <v>2006</v>
      </c>
      <c r="D1929">
        <v>0.75</v>
      </c>
      <c r="E1929">
        <v>6</v>
      </c>
      <c r="F1929" s="1" t="s">
        <v>8</v>
      </c>
      <c r="G1929" s="1" t="s">
        <v>618</v>
      </c>
      <c r="H1929" s="1" t="s">
        <v>619</v>
      </c>
      <c r="I1929" s="1" t="s">
        <v>609</v>
      </c>
      <c r="J1929" s="7"/>
    </row>
    <row r="1930" spans="1:10" x14ac:dyDescent="0.25">
      <c r="A1930" s="1" t="s">
        <v>6</v>
      </c>
      <c r="B1930" s="1" t="s">
        <v>294</v>
      </c>
      <c r="C1930">
        <v>2008</v>
      </c>
      <c r="D1930">
        <v>0.75</v>
      </c>
      <c r="E1930">
        <v>1</v>
      </c>
      <c r="F1930" s="1"/>
      <c r="G1930" s="1" t="s">
        <v>618</v>
      </c>
      <c r="H1930" s="1" t="s">
        <v>619</v>
      </c>
      <c r="I1930" s="1" t="s">
        <v>611</v>
      </c>
      <c r="J1930" s="7"/>
    </row>
    <row r="1931" spans="1:10" x14ac:dyDescent="0.25">
      <c r="A1931" s="1" t="s">
        <v>6</v>
      </c>
      <c r="B1931" s="1" t="s">
        <v>294</v>
      </c>
      <c r="C1931">
        <v>2008</v>
      </c>
      <c r="D1931">
        <v>0.75</v>
      </c>
      <c r="E1931">
        <v>3</v>
      </c>
      <c r="F1931" s="1" t="s">
        <v>8</v>
      </c>
      <c r="G1931" s="1" t="s">
        <v>618</v>
      </c>
      <c r="H1931" s="1" t="s">
        <v>619</v>
      </c>
      <c r="I1931" s="1" t="s">
        <v>611</v>
      </c>
      <c r="J1931" s="7"/>
    </row>
    <row r="1932" spans="1:10" x14ac:dyDescent="0.25">
      <c r="A1932" s="1" t="s">
        <v>6</v>
      </c>
      <c r="B1932" s="1" t="s">
        <v>294</v>
      </c>
      <c r="C1932">
        <v>2008</v>
      </c>
      <c r="D1932">
        <v>0.75</v>
      </c>
      <c r="E1932">
        <v>6</v>
      </c>
      <c r="F1932" s="1" t="s">
        <v>8</v>
      </c>
      <c r="G1932" s="1" t="s">
        <v>618</v>
      </c>
      <c r="H1932" s="1" t="s">
        <v>619</v>
      </c>
      <c r="I1932" s="1" t="s">
        <v>609</v>
      </c>
      <c r="J1932" s="7"/>
    </row>
    <row r="1933" spans="1:10" x14ac:dyDescent="0.25">
      <c r="A1933" s="1" t="s">
        <v>6</v>
      </c>
      <c r="B1933" s="1" t="s">
        <v>294</v>
      </c>
      <c r="C1933">
        <v>2008</v>
      </c>
      <c r="D1933">
        <v>0.75</v>
      </c>
      <c r="E1933">
        <v>6</v>
      </c>
      <c r="F1933" s="1" t="s">
        <v>8</v>
      </c>
      <c r="G1933" s="1" t="s">
        <v>618</v>
      </c>
      <c r="H1933" s="1" t="s">
        <v>619</v>
      </c>
      <c r="I1933" s="1" t="s">
        <v>611</v>
      </c>
      <c r="J1933" s="7"/>
    </row>
    <row r="1934" spans="1:10" x14ac:dyDescent="0.25">
      <c r="A1934" s="1" t="s">
        <v>6</v>
      </c>
      <c r="B1934" s="1" t="s">
        <v>294</v>
      </c>
      <c r="C1934">
        <v>2009</v>
      </c>
      <c r="D1934">
        <v>0.75</v>
      </c>
      <c r="E1934">
        <v>1</v>
      </c>
      <c r="F1934" s="1"/>
      <c r="G1934" s="1" t="s">
        <v>618</v>
      </c>
      <c r="H1934" s="1" t="s">
        <v>619</v>
      </c>
      <c r="I1934" s="1" t="s">
        <v>611</v>
      </c>
      <c r="J1934" s="7"/>
    </row>
    <row r="1935" spans="1:10" x14ac:dyDescent="0.25">
      <c r="A1935" s="1" t="s">
        <v>6</v>
      </c>
      <c r="B1935" s="1" t="s">
        <v>294</v>
      </c>
      <c r="C1935">
        <v>2009</v>
      </c>
      <c r="D1935">
        <v>0.75</v>
      </c>
      <c r="E1935">
        <v>6</v>
      </c>
      <c r="F1935" s="1" t="s">
        <v>8</v>
      </c>
      <c r="G1935" s="1" t="s">
        <v>618</v>
      </c>
      <c r="H1935" s="1" t="s">
        <v>619</v>
      </c>
      <c r="I1935" s="1" t="s">
        <v>609</v>
      </c>
      <c r="J1935" s="7"/>
    </row>
    <row r="1936" spans="1:10" x14ac:dyDescent="0.25">
      <c r="A1936" s="1" t="s">
        <v>6</v>
      </c>
      <c r="B1936" s="1" t="s">
        <v>294</v>
      </c>
      <c r="C1936">
        <v>2009</v>
      </c>
      <c r="D1936">
        <v>0.75</v>
      </c>
      <c r="E1936">
        <v>6</v>
      </c>
      <c r="F1936" s="1" t="s">
        <v>8</v>
      </c>
      <c r="G1936" s="1" t="s">
        <v>618</v>
      </c>
      <c r="H1936" s="1" t="s">
        <v>619</v>
      </c>
      <c r="I1936" s="1" t="s">
        <v>611</v>
      </c>
      <c r="J1936" s="7"/>
    </row>
    <row r="1937" spans="1:10" x14ac:dyDescent="0.25">
      <c r="A1937" s="1" t="s">
        <v>6</v>
      </c>
      <c r="B1937" s="1" t="s">
        <v>108</v>
      </c>
      <c r="C1937">
        <v>1971</v>
      </c>
      <c r="D1937">
        <v>0.75</v>
      </c>
      <c r="E1937">
        <v>2</v>
      </c>
      <c r="F1937" s="1"/>
      <c r="G1937" s="1" t="s">
        <v>618</v>
      </c>
      <c r="H1937" s="1" t="s">
        <v>619</v>
      </c>
      <c r="I1937" s="1" t="s">
        <v>611</v>
      </c>
      <c r="J1937" s="7"/>
    </row>
    <row r="1938" spans="1:10" x14ac:dyDescent="0.25">
      <c r="A1938" s="1" t="s">
        <v>6</v>
      </c>
      <c r="B1938" s="1" t="s">
        <v>108</v>
      </c>
      <c r="C1938">
        <v>1995</v>
      </c>
      <c r="D1938">
        <v>0.75</v>
      </c>
      <c r="E1938">
        <v>1</v>
      </c>
      <c r="F1938" s="1"/>
      <c r="G1938" s="1" t="s">
        <v>618</v>
      </c>
      <c r="H1938" s="1" t="s">
        <v>619</v>
      </c>
      <c r="I1938" s="1" t="s">
        <v>611</v>
      </c>
      <c r="J1938" s="7"/>
    </row>
    <row r="1939" spans="1:10" x14ac:dyDescent="0.25">
      <c r="A1939" s="1" t="s">
        <v>6</v>
      </c>
      <c r="B1939" s="1" t="s">
        <v>108</v>
      </c>
      <c r="C1939">
        <v>1996</v>
      </c>
      <c r="D1939">
        <v>0.75</v>
      </c>
      <c r="E1939">
        <v>2</v>
      </c>
      <c r="F1939" s="1" t="s">
        <v>8</v>
      </c>
      <c r="G1939" s="1" t="s">
        <v>618</v>
      </c>
      <c r="H1939" s="1" t="s">
        <v>619</v>
      </c>
      <c r="I1939" s="1" t="s">
        <v>609</v>
      </c>
      <c r="J1939" s="7"/>
    </row>
    <row r="1940" spans="1:10" x14ac:dyDescent="0.25">
      <c r="A1940" s="1" t="s">
        <v>6</v>
      </c>
      <c r="B1940" s="1" t="s">
        <v>108</v>
      </c>
      <c r="C1940">
        <v>1996</v>
      </c>
      <c r="D1940">
        <v>0.75</v>
      </c>
      <c r="E1940">
        <v>5</v>
      </c>
      <c r="F1940" s="1"/>
      <c r="G1940" s="1" t="s">
        <v>618</v>
      </c>
      <c r="H1940" s="1" t="s">
        <v>619</v>
      </c>
      <c r="I1940" s="1" t="s">
        <v>611</v>
      </c>
      <c r="J1940" s="7"/>
    </row>
    <row r="1941" spans="1:10" x14ac:dyDescent="0.25">
      <c r="A1941" s="1" t="s">
        <v>6</v>
      </c>
      <c r="B1941" s="1" t="s">
        <v>108</v>
      </c>
      <c r="C1941">
        <v>1997</v>
      </c>
      <c r="D1941">
        <v>0.75</v>
      </c>
      <c r="E1941">
        <v>1</v>
      </c>
      <c r="F1941" s="1"/>
      <c r="G1941" s="1" t="s">
        <v>618</v>
      </c>
      <c r="H1941" s="1" t="s">
        <v>619</v>
      </c>
      <c r="I1941" s="1" t="s">
        <v>611</v>
      </c>
      <c r="J1941" s="7"/>
    </row>
    <row r="1942" spans="1:10" x14ac:dyDescent="0.25">
      <c r="A1942" s="1" t="s">
        <v>6</v>
      </c>
      <c r="B1942" s="1" t="s">
        <v>108</v>
      </c>
      <c r="C1942">
        <v>1998</v>
      </c>
      <c r="D1942">
        <v>0.75</v>
      </c>
      <c r="E1942">
        <v>1</v>
      </c>
      <c r="F1942" s="1"/>
      <c r="G1942" s="1" t="s">
        <v>618</v>
      </c>
      <c r="H1942" s="1" t="s">
        <v>619</v>
      </c>
      <c r="I1942" s="1" t="s">
        <v>611</v>
      </c>
      <c r="J1942" s="7"/>
    </row>
    <row r="1943" spans="1:10" x14ac:dyDescent="0.25">
      <c r="A1943" s="1" t="s">
        <v>6</v>
      </c>
      <c r="B1943" s="1" t="s">
        <v>108</v>
      </c>
      <c r="C1943">
        <v>1999</v>
      </c>
      <c r="D1943">
        <v>0.75</v>
      </c>
      <c r="E1943">
        <v>1</v>
      </c>
      <c r="F1943" s="1"/>
      <c r="G1943" s="1" t="s">
        <v>618</v>
      </c>
      <c r="H1943" s="1" t="s">
        <v>619</v>
      </c>
      <c r="I1943" s="1" t="s">
        <v>611</v>
      </c>
      <c r="J1943" s="7"/>
    </row>
    <row r="1944" spans="1:10" x14ac:dyDescent="0.25">
      <c r="A1944" s="1" t="s">
        <v>6</v>
      </c>
      <c r="B1944" s="1" t="s">
        <v>108</v>
      </c>
      <c r="C1944">
        <v>1999</v>
      </c>
      <c r="D1944">
        <v>0.75</v>
      </c>
      <c r="E1944">
        <v>3</v>
      </c>
      <c r="F1944" s="1" t="s">
        <v>10</v>
      </c>
      <c r="G1944" s="1" t="s">
        <v>618</v>
      </c>
      <c r="H1944" s="1" t="s">
        <v>619</v>
      </c>
      <c r="I1944" s="1" t="s">
        <v>608</v>
      </c>
      <c r="J1944" s="7"/>
    </row>
    <row r="1945" spans="1:10" x14ac:dyDescent="0.25">
      <c r="A1945" s="1" t="s">
        <v>6</v>
      </c>
      <c r="B1945" s="1" t="s">
        <v>108</v>
      </c>
      <c r="C1945">
        <v>1999</v>
      </c>
      <c r="D1945">
        <v>0.75</v>
      </c>
      <c r="E1945">
        <v>3</v>
      </c>
      <c r="F1945" s="1" t="s">
        <v>8</v>
      </c>
      <c r="G1945" s="1" t="s">
        <v>618</v>
      </c>
      <c r="H1945" s="1" t="s">
        <v>619</v>
      </c>
      <c r="I1945" s="1" t="s">
        <v>609</v>
      </c>
      <c r="J1945" s="7"/>
    </row>
    <row r="1946" spans="1:10" x14ac:dyDescent="0.25">
      <c r="A1946" s="1" t="s">
        <v>6</v>
      </c>
      <c r="B1946" s="1" t="s">
        <v>108</v>
      </c>
      <c r="C1946">
        <v>1999</v>
      </c>
      <c r="D1946">
        <v>0.75</v>
      </c>
      <c r="E1946">
        <v>7</v>
      </c>
      <c r="F1946" s="1"/>
      <c r="G1946" s="1" t="s">
        <v>618</v>
      </c>
      <c r="H1946" s="1" t="s">
        <v>619</v>
      </c>
      <c r="I1946" s="1" t="s">
        <v>611</v>
      </c>
      <c r="J1946" s="7"/>
    </row>
    <row r="1947" spans="1:10" x14ac:dyDescent="0.25">
      <c r="A1947" s="1" t="s">
        <v>6</v>
      </c>
      <c r="B1947" s="1" t="s">
        <v>108</v>
      </c>
      <c r="C1947">
        <v>2000</v>
      </c>
      <c r="D1947">
        <v>0.75</v>
      </c>
      <c r="E1947">
        <v>2</v>
      </c>
      <c r="F1947" s="1" t="s">
        <v>8</v>
      </c>
      <c r="G1947" s="1" t="s">
        <v>618</v>
      </c>
      <c r="H1947" s="1" t="s">
        <v>619</v>
      </c>
      <c r="I1947" s="1" t="s">
        <v>609</v>
      </c>
      <c r="J1947" s="7"/>
    </row>
    <row r="1948" spans="1:10" x14ac:dyDescent="0.25">
      <c r="A1948" s="1" t="s">
        <v>6</v>
      </c>
      <c r="B1948" s="1" t="s">
        <v>108</v>
      </c>
      <c r="C1948">
        <v>2000</v>
      </c>
      <c r="D1948">
        <v>0.75</v>
      </c>
      <c r="E1948">
        <v>2</v>
      </c>
      <c r="F1948" s="1"/>
      <c r="G1948" s="1" t="s">
        <v>618</v>
      </c>
      <c r="H1948" s="1" t="s">
        <v>619</v>
      </c>
      <c r="I1948" s="1" t="s">
        <v>611</v>
      </c>
      <c r="J1948" s="7"/>
    </row>
    <row r="1949" spans="1:10" x14ac:dyDescent="0.25">
      <c r="A1949" s="1" t="s">
        <v>6</v>
      </c>
      <c r="B1949" s="1" t="s">
        <v>108</v>
      </c>
      <c r="C1949">
        <v>2000</v>
      </c>
      <c r="D1949">
        <v>0.75</v>
      </c>
      <c r="E1949">
        <v>2</v>
      </c>
      <c r="F1949" s="1" t="s">
        <v>8</v>
      </c>
      <c r="G1949" s="1" t="s">
        <v>618</v>
      </c>
      <c r="H1949" s="1" t="s">
        <v>619</v>
      </c>
      <c r="I1949" s="1" t="s">
        <v>609</v>
      </c>
      <c r="J1949" s="7"/>
    </row>
    <row r="1950" spans="1:10" x14ac:dyDescent="0.25">
      <c r="A1950" s="1" t="s">
        <v>6</v>
      </c>
      <c r="B1950" s="1" t="s">
        <v>108</v>
      </c>
      <c r="C1950">
        <v>2001</v>
      </c>
      <c r="D1950">
        <v>0.75</v>
      </c>
      <c r="E1950">
        <v>1</v>
      </c>
      <c r="F1950" s="1"/>
      <c r="G1950" s="1" t="s">
        <v>618</v>
      </c>
      <c r="H1950" s="1" t="s">
        <v>619</v>
      </c>
      <c r="I1950" s="1" t="s">
        <v>611</v>
      </c>
      <c r="J1950" s="7"/>
    </row>
    <row r="1951" spans="1:10" x14ac:dyDescent="0.25">
      <c r="A1951" s="1" t="s">
        <v>6</v>
      </c>
      <c r="B1951" s="1" t="s">
        <v>108</v>
      </c>
      <c r="C1951">
        <v>2001</v>
      </c>
      <c r="D1951">
        <v>0.75</v>
      </c>
      <c r="E1951">
        <v>2</v>
      </c>
      <c r="F1951" s="1" t="s">
        <v>8</v>
      </c>
      <c r="G1951" s="1" t="s">
        <v>618</v>
      </c>
      <c r="H1951" s="1" t="s">
        <v>619</v>
      </c>
      <c r="I1951" s="1" t="s">
        <v>609</v>
      </c>
      <c r="J1951" s="7"/>
    </row>
    <row r="1952" spans="1:10" x14ac:dyDescent="0.25">
      <c r="A1952" s="1" t="s">
        <v>6</v>
      </c>
      <c r="B1952" s="1" t="s">
        <v>108</v>
      </c>
      <c r="C1952">
        <v>2002</v>
      </c>
      <c r="D1952">
        <v>0.75</v>
      </c>
      <c r="E1952">
        <v>1</v>
      </c>
      <c r="F1952" s="1"/>
      <c r="G1952" s="1" t="s">
        <v>618</v>
      </c>
      <c r="H1952" s="1" t="s">
        <v>619</v>
      </c>
      <c r="I1952" s="1" t="s">
        <v>611</v>
      </c>
      <c r="J1952" s="7"/>
    </row>
    <row r="1953" spans="1:10" x14ac:dyDescent="0.25">
      <c r="A1953" s="1" t="s">
        <v>6</v>
      </c>
      <c r="B1953" s="1" t="s">
        <v>108</v>
      </c>
      <c r="C1953">
        <v>2002</v>
      </c>
      <c r="D1953">
        <v>0.75</v>
      </c>
      <c r="E1953">
        <v>1</v>
      </c>
      <c r="F1953" s="1" t="s">
        <v>8</v>
      </c>
      <c r="G1953" s="1" t="s">
        <v>618</v>
      </c>
      <c r="H1953" s="1" t="s">
        <v>619</v>
      </c>
      <c r="I1953" s="1" t="s">
        <v>609</v>
      </c>
      <c r="J1953" s="7"/>
    </row>
    <row r="1954" spans="1:10" x14ac:dyDescent="0.25">
      <c r="A1954" s="1" t="s">
        <v>6</v>
      </c>
      <c r="B1954" s="1" t="s">
        <v>108</v>
      </c>
      <c r="C1954">
        <v>2002</v>
      </c>
      <c r="D1954">
        <v>0.75</v>
      </c>
      <c r="E1954">
        <v>2</v>
      </c>
      <c r="F1954" s="1" t="s">
        <v>10</v>
      </c>
      <c r="G1954" s="1" t="s">
        <v>618</v>
      </c>
      <c r="H1954" s="1" t="s">
        <v>619</v>
      </c>
      <c r="I1954" s="1" t="s">
        <v>609</v>
      </c>
      <c r="J1954" s="7"/>
    </row>
    <row r="1955" spans="1:10" x14ac:dyDescent="0.25">
      <c r="A1955" s="1" t="s">
        <v>6</v>
      </c>
      <c r="B1955" s="1" t="s">
        <v>108</v>
      </c>
      <c r="C1955">
        <v>2003</v>
      </c>
      <c r="D1955">
        <v>0.75</v>
      </c>
      <c r="E1955">
        <v>4</v>
      </c>
      <c r="F1955" s="1"/>
      <c r="G1955" s="1" t="s">
        <v>618</v>
      </c>
      <c r="H1955" s="1" t="s">
        <v>619</v>
      </c>
      <c r="I1955" s="1" t="s">
        <v>611</v>
      </c>
      <c r="J1955" s="7"/>
    </row>
    <row r="1956" spans="1:10" x14ac:dyDescent="0.25">
      <c r="A1956" s="1" t="s">
        <v>6</v>
      </c>
      <c r="B1956" s="1" t="s">
        <v>108</v>
      </c>
      <c r="C1956">
        <v>2005</v>
      </c>
      <c r="D1956">
        <v>0.75</v>
      </c>
      <c r="E1956">
        <v>4</v>
      </c>
      <c r="F1956" s="1"/>
      <c r="G1956" s="1" t="s">
        <v>618</v>
      </c>
      <c r="H1956" s="1" t="s">
        <v>619</v>
      </c>
      <c r="I1956" s="1" t="s">
        <v>611</v>
      </c>
      <c r="J1956" s="7"/>
    </row>
    <row r="1957" spans="1:10" x14ac:dyDescent="0.25">
      <c r="A1957" s="1" t="s">
        <v>6</v>
      </c>
      <c r="B1957" s="1" t="s">
        <v>108</v>
      </c>
      <c r="C1957">
        <v>2006</v>
      </c>
      <c r="D1957">
        <v>0.75</v>
      </c>
      <c r="E1957">
        <v>1</v>
      </c>
      <c r="F1957" s="1"/>
      <c r="G1957" s="1" t="s">
        <v>618</v>
      </c>
      <c r="H1957" s="1" t="s">
        <v>619</v>
      </c>
      <c r="I1957" s="1" t="s">
        <v>611</v>
      </c>
      <c r="J1957" s="7"/>
    </row>
    <row r="1958" spans="1:10" x14ac:dyDescent="0.25">
      <c r="A1958" s="1" t="s">
        <v>6</v>
      </c>
      <c r="B1958" s="1" t="s">
        <v>108</v>
      </c>
      <c r="C1958">
        <v>2007</v>
      </c>
      <c r="D1958">
        <v>0.75</v>
      </c>
      <c r="E1958">
        <v>2</v>
      </c>
      <c r="F1958" s="1"/>
      <c r="G1958" s="1" t="s">
        <v>618</v>
      </c>
      <c r="H1958" s="1" t="s">
        <v>619</v>
      </c>
      <c r="I1958" s="1" t="s">
        <v>611</v>
      </c>
      <c r="J1958" s="7"/>
    </row>
    <row r="1959" spans="1:10" x14ac:dyDescent="0.25">
      <c r="A1959" s="1" t="s">
        <v>6</v>
      </c>
      <c r="B1959" s="1" t="s">
        <v>108</v>
      </c>
      <c r="C1959">
        <v>2008</v>
      </c>
      <c r="D1959">
        <v>0.75</v>
      </c>
      <c r="E1959">
        <v>1</v>
      </c>
      <c r="F1959" s="1"/>
      <c r="G1959" s="1" t="s">
        <v>618</v>
      </c>
      <c r="H1959" s="1" t="s">
        <v>619</v>
      </c>
      <c r="I1959" s="1" t="s">
        <v>611</v>
      </c>
      <c r="J1959" s="7"/>
    </row>
    <row r="1960" spans="1:10" x14ac:dyDescent="0.25">
      <c r="A1960" s="1" t="s">
        <v>6</v>
      </c>
      <c r="B1960" s="1" t="s">
        <v>108</v>
      </c>
      <c r="C1960">
        <v>2008</v>
      </c>
      <c r="D1960">
        <v>0.75</v>
      </c>
      <c r="E1960">
        <v>3</v>
      </c>
      <c r="F1960" s="1" t="s">
        <v>8</v>
      </c>
      <c r="G1960" s="1" t="s">
        <v>618</v>
      </c>
      <c r="H1960" s="1" t="s">
        <v>619</v>
      </c>
      <c r="I1960" s="1" t="s">
        <v>609</v>
      </c>
      <c r="J1960" s="7"/>
    </row>
    <row r="1961" spans="1:10" x14ac:dyDescent="0.25">
      <c r="A1961" s="1" t="s">
        <v>6</v>
      </c>
      <c r="B1961" s="1" t="s">
        <v>108</v>
      </c>
      <c r="C1961">
        <v>2008</v>
      </c>
      <c r="D1961">
        <v>0.75</v>
      </c>
      <c r="E1961">
        <v>3</v>
      </c>
      <c r="F1961" s="1" t="s">
        <v>645</v>
      </c>
      <c r="G1961" s="1" t="s">
        <v>618</v>
      </c>
      <c r="H1961" s="1" t="s">
        <v>619</v>
      </c>
      <c r="I1961" s="1" t="s">
        <v>611</v>
      </c>
      <c r="J1961" s="7"/>
    </row>
    <row r="1962" spans="1:10" x14ac:dyDescent="0.25">
      <c r="A1962" s="1" t="s">
        <v>6</v>
      </c>
      <c r="B1962" s="1" t="s">
        <v>108</v>
      </c>
      <c r="C1962">
        <v>2008</v>
      </c>
      <c r="D1962">
        <v>0.75</v>
      </c>
      <c r="E1962">
        <v>6</v>
      </c>
      <c r="F1962" s="1" t="s">
        <v>8</v>
      </c>
      <c r="G1962" s="1" t="s">
        <v>618</v>
      </c>
      <c r="H1962" s="1" t="s">
        <v>619</v>
      </c>
      <c r="I1962" s="1" t="s">
        <v>609</v>
      </c>
      <c r="J1962" s="7"/>
    </row>
    <row r="1963" spans="1:10" x14ac:dyDescent="0.25">
      <c r="A1963" s="1" t="s">
        <v>6</v>
      </c>
      <c r="B1963" s="1" t="s">
        <v>108</v>
      </c>
      <c r="C1963">
        <v>2009</v>
      </c>
      <c r="D1963">
        <v>0.75</v>
      </c>
      <c r="E1963">
        <v>1</v>
      </c>
      <c r="F1963" s="1"/>
      <c r="G1963" s="1" t="s">
        <v>618</v>
      </c>
      <c r="H1963" s="1" t="s">
        <v>619</v>
      </c>
      <c r="I1963" s="1" t="s">
        <v>611</v>
      </c>
      <c r="J1963" s="7"/>
    </row>
    <row r="1964" spans="1:10" x14ac:dyDescent="0.25">
      <c r="A1964" s="1" t="s">
        <v>6</v>
      </c>
      <c r="B1964" s="1" t="s">
        <v>108</v>
      </c>
      <c r="C1964">
        <v>2009</v>
      </c>
      <c r="D1964">
        <v>0.75</v>
      </c>
      <c r="E1964">
        <v>2</v>
      </c>
      <c r="F1964" s="1" t="s">
        <v>10</v>
      </c>
      <c r="G1964" s="1" t="s">
        <v>618</v>
      </c>
      <c r="H1964" s="1" t="s">
        <v>619</v>
      </c>
      <c r="I1964" s="1" t="s">
        <v>609</v>
      </c>
      <c r="J1964" s="7"/>
    </row>
    <row r="1965" spans="1:10" x14ac:dyDescent="0.25">
      <c r="A1965" s="1" t="s">
        <v>6</v>
      </c>
      <c r="B1965" s="1" t="s">
        <v>108</v>
      </c>
      <c r="C1965">
        <v>2009</v>
      </c>
      <c r="D1965">
        <v>0.75</v>
      </c>
      <c r="E1965">
        <v>6</v>
      </c>
      <c r="F1965" s="1" t="s">
        <v>8</v>
      </c>
      <c r="G1965" s="1" t="s">
        <v>618</v>
      </c>
      <c r="H1965" s="1" t="s">
        <v>619</v>
      </c>
      <c r="I1965" s="1" t="s">
        <v>611</v>
      </c>
      <c r="J1965" s="7"/>
    </row>
    <row r="1966" spans="1:10" x14ac:dyDescent="0.25">
      <c r="A1966" s="1" t="s">
        <v>6</v>
      </c>
      <c r="B1966" s="1" t="s">
        <v>108</v>
      </c>
      <c r="C1966">
        <v>2009</v>
      </c>
      <c r="D1966">
        <v>0.75</v>
      </c>
      <c r="E1966">
        <v>12</v>
      </c>
      <c r="F1966" s="1" t="s">
        <v>8</v>
      </c>
      <c r="G1966" s="1" t="s">
        <v>618</v>
      </c>
      <c r="H1966" s="1" t="s">
        <v>619</v>
      </c>
      <c r="I1966" s="1" t="s">
        <v>609</v>
      </c>
      <c r="J1966" s="7"/>
    </row>
    <row r="1967" spans="1:10" x14ac:dyDescent="0.25">
      <c r="A1967" s="1" t="s">
        <v>6</v>
      </c>
      <c r="B1967" s="1" t="s">
        <v>108</v>
      </c>
      <c r="C1967">
        <v>2010</v>
      </c>
      <c r="D1967">
        <v>0.75</v>
      </c>
      <c r="E1967">
        <v>3</v>
      </c>
      <c r="F1967" s="1" t="s">
        <v>65</v>
      </c>
      <c r="G1967" s="1" t="s">
        <v>618</v>
      </c>
      <c r="H1967" s="1" t="s">
        <v>619</v>
      </c>
      <c r="I1967" s="1" t="s">
        <v>609</v>
      </c>
      <c r="J1967" s="7"/>
    </row>
    <row r="1968" spans="1:10" x14ac:dyDescent="0.25">
      <c r="A1968" s="1" t="s">
        <v>6</v>
      </c>
      <c r="B1968" s="1" t="s">
        <v>108</v>
      </c>
      <c r="C1968">
        <v>2010</v>
      </c>
      <c r="D1968">
        <v>0.75</v>
      </c>
      <c r="E1968">
        <v>6</v>
      </c>
      <c r="F1968" s="1" t="s">
        <v>8</v>
      </c>
      <c r="G1968" s="1" t="s">
        <v>618</v>
      </c>
      <c r="H1968" s="1" t="s">
        <v>619</v>
      </c>
      <c r="I1968" s="1" t="s">
        <v>611</v>
      </c>
      <c r="J1968" s="7"/>
    </row>
    <row r="1969" spans="1:10" x14ac:dyDescent="0.25">
      <c r="A1969" s="1" t="s">
        <v>6</v>
      </c>
      <c r="B1969" s="1" t="s">
        <v>108</v>
      </c>
      <c r="C1969">
        <v>2010</v>
      </c>
      <c r="D1969">
        <v>0.75</v>
      </c>
      <c r="E1969">
        <v>12</v>
      </c>
      <c r="F1969" s="1" t="s">
        <v>8</v>
      </c>
      <c r="G1969" s="1" t="s">
        <v>618</v>
      </c>
      <c r="H1969" s="1" t="s">
        <v>619</v>
      </c>
      <c r="I1969" s="1" t="s">
        <v>609</v>
      </c>
      <c r="J1969" s="7"/>
    </row>
    <row r="1970" spans="1:10" x14ac:dyDescent="0.25">
      <c r="A1970" s="1" t="s">
        <v>6</v>
      </c>
      <c r="B1970" s="1" t="s">
        <v>108</v>
      </c>
      <c r="C1970">
        <v>2010</v>
      </c>
      <c r="D1970">
        <v>1.5</v>
      </c>
      <c r="E1970">
        <v>1</v>
      </c>
      <c r="F1970" s="1" t="s">
        <v>8</v>
      </c>
      <c r="G1970" s="1" t="s">
        <v>618</v>
      </c>
      <c r="H1970" s="1" t="s">
        <v>619</v>
      </c>
      <c r="I1970" s="1" t="s">
        <v>609</v>
      </c>
      <c r="J1970" s="7"/>
    </row>
    <row r="1971" spans="1:10" x14ac:dyDescent="0.25">
      <c r="A1971" s="1" t="s">
        <v>6</v>
      </c>
      <c r="B1971" s="1" t="s">
        <v>108</v>
      </c>
      <c r="C1971">
        <v>2011</v>
      </c>
      <c r="D1971">
        <v>0.75</v>
      </c>
      <c r="E1971">
        <v>6</v>
      </c>
      <c r="F1971" s="1" t="s">
        <v>8</v>
      </c>
      <c r="G1971" s="1" t="s">
        <v>618</v>
      </c>
      <c r="H1971" s="1" t="s">
        <v>619</v>
      </c>
      <c r="I1971" s="1" t="s">
        <v>611</v>
      </c>
      <c r="J1971" s="7"/>
    </row>
    <row r="1972" spans="1:10" x14ac:dyDescent="0.25">
      <c r="A1972" s="1" t="s">
        <v>6</v>
      </c>
      <c r="B1972" s="1" t="s">
        <v>108</v>
      </c>
      <c r="C1972">
        <v>2012</v>
      </c>
      <c r="D1972">
        <v>0.75</v>
      </c>
      <c r="E1972">
        <v>2</v>
      </c>
      <c r="F1972" s="1" t="s">
        <v>102</v>
      </c>
      <c r="G1972" s="1" t="s">
        <v>618</v>
      </c>
      <c r="H1972" s="1" t="s">
        <v>619</v>
      </c>
      <c r="I1972" s="1" t="s">
        <v>609</v>
      </c>
      <c r="J1972" s="7"/>
    </row>
    <row r="1973" spans="1:10" x14ac:dyDescent="0.25">
      <c r="A1973" s="1" t="s">
        <v>6</v>
      </c>
      <c r="B1973" s="1" t="s">
        <v>108</v>
      </c>
      <c r="C1973">
        <v>2012</v>
      </c>
      <c r="D1973">
        <v>1.5</v>
      </c>
      <c r="E1973">
        <v>1</v>
      </c>
      <c r="F1973" s="1"/>
      <c r="G1973" s="1" t="s">
        <v>618</v>
      </c>
      <c r="H1973" s="1" t="s">
        <v>619</v>
      </c>
      <c r="I1973" s="1" t="s">
        <v>611</v>
      </c>
      <c r="J1973" s="7"/>
    </row>
    <row r="1974" spans="1:10" x14ac:dyDescent="0.25">
      <c r="A1974" s="1" t="s">
        <v>6</v>
      </c>
      <c r="B1974" s="1" t="s">
        <v>108</v>
      </c>
      <c r="C1974">
        <v>2014</v>
      </c>
      <c r="D1974">
        <v>0.75</v>
      </c>
      <c r="E1974">
        <v>1</v>
      </c>
      <c r="F1974" s="1" t="s">
        <v>8</v>
      </c>
      <c r="G1974" s="1" t="s">
        <v>618</v>
      </c>
      <c r="H1974" s="1" t="s">
        <v>619</v>
      </c>
      <c r="I1974" s="1" t="s">
        <v>609</v>
      </c>
      <c r="J1974" s="7"/>
    </row>
    <row r="1975" spans="1:10" x14ac:dyDescent="0.25">
      <c r="A1975" s="1" t="s">
        <v>6</v>
      </c>
      <c r="B1975" s="1" t="s">
        <v>108</v>
      </c>
      <c r="C1975">
        <v>2014</v>
      </c>
      <c r="D1975">
        <v>0.75</v>
      </c>
      <c r="E1975">
        <v>1</v>
      </c>
      <c r="F1975" s="1"/>
      <c r="G1975" s="1" t="s">
        <v>618</v>
      </c>
      <c r="H1975" s="1" t="s">
        <v>619</v>
      </c>
      <c r="I1975" s="1" t="s">
        <v>611</v>
      </c>
      <c r="J1975" s="7"/>
    </row>
    <row r="1976" spans="1:10" x14ac:dyDescent="0.25">
      <c r="A1976" s="1" t="s">
        <v>6</v>
      </c>
      <c r="B1976" s="1" t="s">
        <v>108</v>
      </c>
      <c r="C1976">
        <v>2014</v>
      </c>
      <c r="D1976">
        <v>0.75</v>
      </c>
      <c r="E1976">
        <v>3</v>
      </c>
      <c r="F1976" s="1" t="s">
        <v>8</v>
      </c>
      <c r="G1976" s="1" t="s">
        <v>618</v>
      </c>
      <c r="H1976" s="1" t="s">
        <v>619</v>
      </c>
      <c r="I1976" s="1" t="s">
        <v>609</v>
      </c>
      <c r="J1976" s="7"/>
    </row>
    <row r="1977" spans="1:10" x14ac:dyDescent="0.25">
      <c r="A1977" s="1" t="s">
        <v>6</v>
      </c>
      <c r="B1977" s="1" t="s">
        <v>108</v>
      </c>
      <c r="C1977">
        <v>2014</v>
      </c>
      <c r="D1977">
        <v>1.5</v>
      </c>
      <c r="E1977">
        <v>1</v>
      </c>
      <c r="F1977" s="1"/>
      <c r="G1977" s="1" t="s">
        <v>618</v>
      </c>
      <c r="H1977" s="1" t="s">
        <v>619</v>
      </c>
      <c r="I1977" s="1" t="s">
        <v>611</v>
      </c>
      <c r="J1977" s="7"/>
    </row>
    <row r="1978" spans="1:10" x14ac:dyDescent="0.25">
      <c r="A1978" s="1" t="s">
        <v>6</v>
      </c>
      <c r="B1978" s="1" t="s">
        <v>108</v>
      </c>
      <c r="C1978">
        <v>2015</v>
      </c>
      <c r="D1978">
        <v>0.75</v>
      </c>
      <c r="E1978">
        <v>1</v>
      </c>
      <c r="F1978" s="1" t="s">
        <v>10</v>
      </c>
      <c r="G1978" s="1" t="s">
        <v>618</v>
      </c>
      <c r="H1978" s="1" t="s">
        <v>619</v>
      </c>
      <c r="I1978" s="1" t="s">
        <v>609</v>
      </c>
      <c r="J1978" s="7"/>
    </row>
    <row r="1979" spans="1:10" x14ac:dyDescent="0.25">
      <c r="A1979" s="1" t="s">
        <v>6</v>
      </c>
      <c r="B1979" s="1" t="s">
        <v>108</v>
      </c>
      <c r="C1979">
        <v>2015</v>
      </c>
      <c r="D1979">
        <v>0.75</v>
      </c>
      <c r="E1979">
        <v>1</v>
      </c>
      <c r="F1979" s="1"/>
      <c r="G1979" s="1" t="s">
        <v>618</v>
      </c>
      <c r="H1979" s="1" t="s">
        <v>619</v>
      </c>
      <c r="I1979" s="1" t="s">
        <v>611</v>
      </c>
      <c r="J1979" s="7"/>
    </row>
    <row r="1980" spans="1:10" x14ac:dyDescent="0.25">
      <c r="A1980" s="1" t="s">
        <v>6</v>
      </c>
      <c r="B1980" s="1" t="s">
        <v>108</v>
      </c>
      <c r="C1980">
        <v>2015</v>
      </c>
      <c r="D1980">
        <v>0.75</v>
      </c>
      <c r="E1980">
        <v>3</v>
      </c>
      <c r="F1980" s="1" t="s">
        <v>10</v>
      </c>
      <c r="G1980" s="1" t="s">
        <v>618</v>
      </c>
      <c r="H1980" s="1" t="s">
        <v>619</v>
      </c>
      <c r="I1980" s="1" t="s">
        <v>609</v>
      </c>
      <c r="J1980" s="7"/>
    </row>
    <row r="1981" spans="1:10" x14ac:dyDescent="0.25">
      <c r="A1981" s="1" t="s">
        <v>6</v>
      </c>
      <c r="B1981" s="1" t="s">
        <v>108</v>
      </c>
      <c r="C1981">
        <v>2015</v>
      </c>
      <c r="D1981">
        <v>0.75</v>
      </c>
      <c r="E1981">
        <v>3</v>
      </c>
      <c r="F1981" s="1" t="s">
        <v>8</v>
      </c>
      <c r="G1981" s="1" t="s">
        <v>618</v>
      </c>
      <c r="H1981" s="1" t="s">
        <v>619</v>
      </c>
      <c r="I1981" s="1" t="s">
        <v>609</v>
      </c>
      <c r="J1981" s="7"/>
    </row>
    <row r="1982" spans="1:10" x14ac:dyDescent="0.25">
      <c r="A1982" s="1" t="s">
        <v>6</v>
      </c>
      <c r="B1982" s="1" t="s">
        <v>108</v>
      </c>
      <c r="C1982">
        <v>2015</v>
      </c>
      <c r="D1982">
        <v>0.75</v>
      </c>
      <c r="E1982">
        <v>6</v>
      </c>
      <c r="F1982" s="1" t="s">
        <v>8</v>
      </c>
      <c r="G1982" s="1" t="s">
        <v>618</v>
      </c>
      <c r="H1982" s="1" t="s">
        <v>619</v>
      </c>
      <c r="I1982" s="1" t="s">
        <v>609</v>
      </c>
      <c r="J1982" s="7"/>
    </row>
    <row r="1983" spans="1:10" x14ac:dyDescent="0.25">
      <c r="A1983" s="1" t="s">
        <v>6</v>
      </c>
      <c r="B1983" s="1" t="s">
        <v>108</v>
      </c>
      <c r="C1983">
        <v>2017</v>
      </c>
      <c r="D1983">
        <v>0.75</v>
      </c>
      <c r="E1983">
        <v>3</v>
      </c>
      <c r="F1983" s="1" t="s">
        <v>65</v>
      </c>
      <c r="G1983" s="1" t="s">
        <v>618</v>
      </c>
      <c r="H1983" s="1" t="s">
        <v>619</v>
      </c>
      <c r="I1983" s="1" t="s">
        <v>608</v>
      </c>
      <c r="J1983" s="7"/>
    </row>
    <row r="1984" spans="1:10" x14ac:dyDescent="0.25">
      <c r="A1984" s="1" t="s">
        <v>6</v>
      </c>
      <c r="B1984" s="1" t="s">
        <v>134</v>
      </c>
      <c r="C1984">
        <v>1971</v>
      </c>
      <c r="D1984">
        <v>0.75</v>
      </c>
      <c r="E1984">
        <v>2</v>
      </c>
      <c r="F1984" s="1"/>
      <c r="G1984" s="1" t="s">
        <v>618</v>
      </c>
      <c r="H1984" s="1" t="s">
        <v>619</v>
      </c>
      <c r="I1984" s="1" t="s">
        <v>611</v>
      </c>
      <c r="J1984" s="7"/>
    </row>
    <row r="1985" spans="1:10" x14ac:dyDescent="0.25">
      <c r="A1985" s="1" t="s">
        <v>6</v>
      </c>
      <c r="B1985" s="1" t="s">
        <v>134</v>
      </c>
      <c r="C1985">
        <v>1989</v>
      </c>
      <c r="D1985">
        <v>1.5</v>
      </c>
      <c r="E1985">
        <v>1</v>
      </c>
      <c r="F1985" s="1"/>
      <c r="G1985" s="1" t="s">
        <v>618</v>
      </c>
      <c r="H1985" s="1" t="s">
        <v>619</v>
      </c>
      <c r="I1985" s="1" t="s">
        <v>611</v>
      </c>
      <c r="J1985" s="7"/>
    </row>
    <row r="1986" spans="1:10" x14ac:dyDescent="0.25">
      <c r="A1986" s="1" t="s">
        <v>6</v>
      </c>
      <c r="B1986" s="1" t="s">
        <v>134</v>
      </c>
      <c r="C1986">
        <v>1993</v>
      </c>
      <c r="D1986">
        <v>0.75</v>
      </c>
      <c r="E1986">
        <v>1</v>
      </c>
      <c r="F1986" s="1" t="s">
        <v>10</v>
      </c>
      <c r="G1986" s="1" t="s">
        <v>618</v>
      </c>
      <c r="H1986" s="1" t="s">
        <v>619</v>
      </c>
      <c r="I1986" s="1" t="s">
        <v>609</v>
      </c>
      <c r="J1986" s="7"/>
    </row>
    <row r="1987" spans="1:10" x14ac:dyDescent="0.25">
      <c r="A1987" s="1" t="s">
        <v>6</v>
      </c>
      <c r="B1987" s="1" t="s">
        <v>134</v>
      </c>
      <c r="C1987">
        <v>1993</v>
      </c>
      <c r="D1987">
        <v>0.75</v>
      </c>
      <c r="E1987">
        <v>2</v>
      </c>
      <c r="F1987" s="1" t="s">
        <v>10</v>
      </c>
      <c r="G1987" s="1" t="s">
        <v>618</v>
      </c>
      <c r="H1987" s="1" t="s">
        <v>619</v>
      </c>
      <c r="I1987" s="1" t="s">
        <v>609</v>
      </c>
      <c r="J1987" s="7"/>
    </row>
    <row r="1988" spans="1:10" x14ac:dyDescent="0.25">
      <c r="A1988" s="1" t="s">
        <v>6</v>
      </c>
      <c r="B1988" s="1" t="s">
        <v>134</v>
      </c>
      <c r="C1988">
        <v>1996</v>
      </c>
      <c r="D1988">
        <v>0.75</v>
      </c>
      <c r="E1988">
        <v>1</v>
      </c>
      <c r="F1988" s="1"/>
      <c r="G1988" s="1" t="s">
        <v>618</v>
      </c>
      <c r="H1988" s="1" t="s">
        <v>619</v>
      </c>
      <c r="I1988" s="1" t="s">
        <v>611</v>
      </c>
      <c r="J1988" s="7"/>
    </row>
    <row r="1989" spans="1:10" x14ac:dyDescent="0.25">
      <c r="A1989" s="1" t="s">
        <v>6</v>
      </c>
      <c r="B1989" s="1" t="s">
        <v>134</v>
      </c>
      <c r="C1989">
        <v>1996</v>
      </c>
      <c r="D1989">
        <v>0.75</v>
      </c>
      <c r="E1989">
        <v>1</v>
      </c>
      <c r="F1989" s="1" t="s">
        <v>8</v>
      </c>
      <c r="G1989" s="1" t="s">
        <v>618</v>
      </c>
      <c r="H1989" s="1" t="s">
        <v>619</v>
      </c>
      <c r="I1989" s="1" t="s">
        <v>609</v>
      </c>
      <c r="J1989" s="7"/>
    </row>
    <row r="1990" spans="1:10" x14ac:dyDescent="0.25">
      <c r="A1990" s="1" t="s">
        <v>6</v>
      </c>
      <c r="B1990" s="1" t="s">
        <v>134</v>
      </c>
      <c r="C1990">
        <v>1997</v>
      </c>
      <c r="D1990">
        <v>0.75</v>
      </c>
      <c r="E1990">
        <v>1</v>
      </c>
      <c r="F1990" s="1"/>
      <c r="G1990" s="1" t="s">
        <v>618</v>
      </c>
      <c r="H1990" s="1" t="s">
        <v>619</v>
      </c>
      <c r="I1990" s="1" t="s">
        <v>611</v>
      </c>
      <c r="J1990" s="7"/>
    </row>
    <row r="1991" spans="1:10" x14ac:dyDescent="0.25">
      <c r="A1991" s="1" t="s">
        <v>6</v>
      </c>
      <c r="B1991" s="1" t="s">
        <v>134</v>
      </c>
      <c r="C1991">
        <v>1999</v>
      </c>
      <c r="D1991">
        <v>0.75</v>
      </c>
      <c r="E1991">
        <v>2</v>
      </c>
      <c r="F1991" s="1" t="s">
        <v>10</v>
      </c>
      <c r="G1991" s="1" t="s">
        <v>618</v>
      </c>
      <c r="H1991" s="1" t="s">
        <v>619</v>
      </c>
      <c r="I1991" s="1" t="s">
        <v>608</v>
      </c>
      <c r="J1991" s="7"/>
    </row>
    <row r="1992" spans="1:10" x14ac:dyDescent="0.25">
      <c r="A1992" s="1" t="s">
        <v>6</v>
      </c>
      <c r="B1992" s="1" t="s">
        <v>134</v>
      </c>
      <c r="C1992">
        <v>1999</v>
      </c>
      <c r="D1992">
        <v>0.75</v>
      </c>
      <c r="E1992">
        <v>2</v>
      </c>
      <c r="F1992" s="1"/>
      <c r="G1992" s="1" t="s">
        <v>618</v>
      </c>
      <c r="H1992" s="1" t="s">
        <v>619</v>
      </c>
      <c r="I1992" s="1" t="s">
        <v>611</v>
      </c>
      <c r="J1992" s="7"/>
    </row>
    <row r="1993" spans="1:10" x14ac:dyDescent="0.25">
      <c r="A1993" s="1" t="s">
        <v>6</v>
      </c>
      <c r="B1993" s="1" t="s">
        <v>134</v>
      </c>
      <c r="C1993">
        <v>1999</v>
      </c>
      <c r="D1993">
        <v>0.75</v>
      </c>
      <c r="E1993">
        <v>5</v>
      </c>
      <c r="F1993" s="1" t="s">
        <v>645</v>
      </c>
      <c r="G1993" s="1" t="s">
        <v>618</v>
      </c>
      <c r="H1993" s="1" t="s">
        <v>619</v>
      </c>
      <c r="I1993" s="1" t="s">
        <v>611</v>
      </c>
      <c r="J1993" s="7"/>
    </row>
    <row r="1994" spans="1:10" x14ac:dyDescent="0.25">
      <c r="A1994" s="1" t="s">
        <v>6</v>
      </c>
      <c r="B1994" s="1" t="s">
        <v>134</v>
      </c>
      <c r="C1994">
        <v>2000</v>
      </c>
      <c r="D1994">
        <v>0.75</v>
      </c>
      <c r="E1994">
        <v>1</v>
      </c>
      <c r="F1994" s="1"/>
      <c r="G1994" s="1" t="s">
        <v>618</v>
      </c>
      <c r="H1994" s="1" t="s">
        <v>619</v>
      </c>
      <c r="I1994" s="1" t="s">
        <v>611</v>
      </c>
      <c r="J1994" s="7"/>
    </row>
    <row r="1995" spans="1:10" x14ac:dyDescent="0.25">
      <c r="A1995" s="1" t="s">
        <v>6</v>
      </c>
      <c r="B1995" s="1" t="s">
        <v>134</v>
      </c>
      <c r="C1995">
        <v>2000</v>
      </c>
      <c r="D1995">
        <v>0.75</v>
      </c>
      <c r="E1995">
        <v>2</v>
      </c>
      <c r="F1995" s="1" t="s">
        <v>8</v>
      </c>
      <c r="G1995" s="1" t="s">
        <v>618</v>
      </c>
      <c r="H1995" s="1" t="s">
        <v>619</v>
      </c>
      <c r="I1995" s="1" t="s">
        <v>609</v>
      </c>
      <c r="J1995" s="7"/>
    </row>
    <row r="1996" spans="1:10" x14ac:dyDescent="0.25">
      <c r="A1996" s="1" t="s">
        <v>6</v>
      </c>
      <c r="B1996" s="1" t="s">
        <v>134</v>
      </c>
      <c r="C1996">
        <v>2000</v>
      </c>
      <c r="D1996">
        <v>0.75</v>
      </c>
      <c r="E1996">
        <v>2</v>
      </c>
      <c r="F1996" s="1" t="s">
        <v>8</v>
      </c>
      <c r="G1996" s="1" t="s">
        <v>618</v>
      </c>
      <c r="H1996" s="1" t="s">
        <v>619</v>
      </c>
      <c r="I1996" s="1" t="s">
        <v>609</v>
      </c>
      <c r="J1996" s="7"/>
    </row>
    <row r="1997" spans="1:10" x14ac:dyDescent="0.25">
      <c r="A1997" s="1" t="s">
        <v>6</v>
      </c>
      <c r="B1997" s="1" t="s">
        <v>134</v>
      </c>
      <c r="C1997">
        <v>2000</v>
      </c>
      <c r="D1997">
        <v>0.75</v>
      </c>
      <c r="E1997">
        <v>2</v>
      </c>
      <c r="F1997" s="1" t="s">
        <v>8</v>
      </c>
      <c r="G1997" s="1" t="s">
        <v>618</v>
      </c>
      <c r="H1997" s="1" t="s">
        <v>619</v>
      </c>
      <c r="I1997" s="1" t="s">
        <v>609</v>
      </c>
      <c r="J1997" s="7"/>
    </row>
    <row r="1998" spans="1:10" x14ac:dyDescent="0.25">
      <c r="A1998" s="1" t="s">
        <v>6</v>
      </c>
      <c r="B1998" s="1" t="s">
        <v>134</v>
      </c>
      <c r="C1998">
        <v>2001</v>
      </c>
      <c r="D1998">
        <v>0.75</v>
      </c>
      <c r="E1998">
        <v>2</v>
      </c>
      <c r="F1998" s="1" t="s">
        <v>8</v>
      </c>
      <c r="G1998" s="1" t="s">
        <v>618</v>
      </c>
      <c r="H1998" s="1" t="s">
        <v>619</v>
      </c>
      <c r="I1998" s="1" t="s">
        <v>609</v>
      </c>
      <c r="J1998" s="7"/>
    </row>
    <row r="1999" spans="1:10" x14ac:dyDescent="0.25">
      <c r="A1999" s="1" t="s">
        <v>6</v>
      </c>
      <c r="B1999" s="1" t="s">
        <v>134</v>
      </c>
      <c r="C1999">
        <v>2001</v>
      </c>
      <c r="D1999">
        <v>0.75</v>
      </c>
      <c r="E1999">
        <v>2</v>
      </c>
      <c r="F1999" s="1" t="s">
        <v>10</v>
      </c>
      <c r="G1999" s="1" t="s">
        <v>618</v>
      </c>
      <c r="H1999" s="1" t="s">
        <v>619</v>
      </c>
      <c r="I1999" s="1" t="s">
        <v>609</v>
      </c>
      <c r="J1999" s="7"/>
    </row>
    <row r="2000" spans="1:10" x14ac:dyDescent="0.25">
      <c r="A2000" s="1" t="s">
        <v>6</v>
      </c>
      <c r="B2000" s="1" t="s">
        <v>134</v>
      </c>
      <c r="C2000">
        <v>2001</v>
      </c>
      <c r="D2000">
        <v>0.75</v>
      </c>
      <c r="E2000">
        <v>6</v>
      </c>
      <c r="F2000" s="1" t="s">
        <v>8</v>
      </c>
      <c r="G2000" s="1" t="s">
        <v>618</v>
      </c>
      <c r="H2000" s="1" t="s">
        <v>619</v>
      </c>
      <c r="I2000" s="1" t="s">
        <v>611</v>
      </c>
      <c r="J2000" s="7"/>
    </row>
    <row r="2001" spans="1:10" x14ac:dyDescent="0.25">
      <c r="A2001" s="1" t="s">
        <v>6</v>
      </c>
      <c r="B2001" s="1" t="s">
        <v>134</v>
      </c>
      <c r="C2001">
        <v>2002</v>
      </c>
      <c r="D2001">
        <v>0.75</v>
      </c>
      <c r="E2001">
        <v>1</v>
      </c>
      <c r="F2001" s="1" t="s">
        <v>8</v>
      </c>
      <c r="G2001" s="1" t="s">
        <v>618</v>
      </c>
      <c r="H2001" s="1" t="s">
        <v>619</v>
      </c>
      <c r="I2001" s="1" t="s">
        <v>609</v>
      </c>
      <c r="J2001" s="7"/>
    </row>
    <row r="2002" spans="1:10" x14ac:dyDescent="0.25">
      <c r="A2002" s="1" t="s">
        <v>6</v>
      </c>
      <c r="B2002" s="1" t="s">
        <v>134</v>
      </c>
      <c r="C2002">
        <v>2002</v>
      </c>
      <c r="D2002">
        <v>0.75</v>
      </c>
      <c r="E2002">
        <v>1</v>
      </c>
      <c r="F2002" s="1"/>
      <c r="G2002" s="1" t="s">
        <v>618</v>
      </c>
      <c r="H2002" s="1" t="s">
        <v>619</v>
      </c>
      <c r="I2002" s="1" t="s">
        <v>611</v>
      </c>
      <c r="J2002" s="7"/>
    </row>
    <row r="2003" spans="1:10" x14ac:dyDescent="0.25">
      <c r="A2003" s="1" t="s">
        <v>6</v>
      </c>
      <c r="B2003" s="1" t="s">
        <v>134</v>
      </c>
      <c r="C2003">
        <v>2002</v>
      </c>
      <c r="D2003">
        <v>0.75</v>
      </c>
      <c r="E2003">
        <v>1</v>
      </c>
      <c r="F2003" s="1"/>
      <c r="G2003" s="1" t="s">
        <v>618</v>
      </c>
      <c r="H2003" s="1" t="s">
        <v>619</v>
      </c>
      <c r="I2003" s="1" t="s">
        <v>611</v>
      </c>
      <c r="J2003" s="7"/>
    </row>
    <row r="2004" spans="1:10" x14ac:dyDescent="0.25">
      <c r="A2004" s="1" t="s">
        <v>6</v>
      </c>
      <c r="B2004" s="1" t="s">
        <v>134</v>
      </c>
      <c r="C2004">
        <v>2002</v>
      </c>
      <c r="D2004">
        <v>0.75</v>
      </c>
      <c r="E2004">
        <v>3</v>
      </c>
      <c r="F2004" s="1" t="s">
        <v>8</v>
      </c>
      <c r="G2004" s="1" t="s">
        <v>618</v>
      </c>
      <c r="H2004" s="1" t="s">
        <v>619</v>
      </c>
      <c r="I2004" s="1" t="s">
        <v>609</v>
      </c>
      <c r="J2004" s="7"/>
    </row>
    <row r="2005" spans="1:10" x14ac:dyDescent="0.25">
      <c r="A2005" s="1" t="s">
        <v>6</v>
      </c>
      <c r="B2005" s="1" t="s">
        <v>134</v>
      </c>
      <c r="C2005">
        <v>2003</v>
      </c>
      <c r="D2005">
        <v>0.75</v>
      </c>
      <c r="E2005">
        <v>1</v>
      </c>
      <c r="F2005" s="1"/>
      <c r="G2005" s="1" t="s">
        <v>618</v>
      </c>
      <c r="H2005" s="1" t="s">
        <v>619</v>
      </c>
      <c r="I2005" s="1" t="s">
        <v>611</v>
      </c>
      <c r="J2005" s="7"/>
    </row>
    <row r="2006" spans="1:10" x14ac:dyDescent="0.25">
      <c r="A2006" s="1" t="s">
        <v>6</v>
      </c>
      <c r="B2006" s="1" t="s">
        <v>134</v>
      </c>
      <c r="C2006">
        <v>2005</v>
      </c>
      <c r="D2006">
        <v>0.75</v>
      </c>
      <c r="E2006">
        <v>4</v>
      </c>
      <c r="F2006" s="1" t="s">
        <v>8</v>
      </c>
      <c r="G2006" s="1" t="s">
        <v>618</v>
      </c>
      <c r="H2006" s="1" t="s">
        <v>619</v>
      </c>
      <c r="I2006" s="1" t="s">
        <v>611</v>
      </c>
      <c r="J2006" s="7"/>
    </row>
    <row r="2007" spans="1:10" x14ac:dyDescent="0.25">
      <c r="A2007" s="1" t="s">
        <v>6</v>
      </c>
      <c r="B2007" s="1" t="s">
        <v>134</v>
      </c>
      <c r="C2007">
        <v>2005</v>
      </c>
      <c r="D2007">
        <v>0.75</v>
      </c>
      <c r="E2007">
        <v>6</v>
      </c>
      <c r="F2007" s="1" t="s">
        <v>8</v>
      </c>
      <c r="G2007" s="1" t="s">
        <v>618</v>
      </c>
      <c r="H2007" s="1" t="s">
        <v>619</v>
      </c>
      <c r="I2007" s="1" t="s">
        <v>609</v>
      </c>
      <c r="J2007" s="7"/>
    </row>
    <row r="2008" spans="1:10" x14ac:dyDescent="0.25">
      <c r="A2008" s="1" t="s">
        <v>6</v>
      </c>
      <c r="B2008" s="1" t="s">
        <v>134</v>
      </c>
      <c r="C2008">
        <v>2006</v>
      </c>
      <c r="D2008">
        <v>0.75</v>
      </c>
      <c r="E2008">
        <v>3</v>
      </c>
      <c r="F2008" s="1"/>
      <c r="G2008" s="1" t="s">
        <v>618</v>
      </c>
      <c r="H2008" s="1" t="s">
        <v>619</v>
      </c>
      <c r="I2008" s="1" t="s">
        <v>611</v>
      </c>
      <c r="J2008" s="7"/>
    </row>
    <row r="2009" spans="1:10" x14ac:dyDescent="0.25">
      <c r="A2009" s="1" t="s">
        <v>6</v>
      </c>
      <c r="B2009" s="1" t="s">
        <v>134</v>
      </c>
      <c r="C2009">
        <v>2007</v>
      </c>
      <c r="D2009">
        <v>0.75</v>
      </c>
      <c r="E2009">
        <v>2</v>
      </c>
      <c r="F2009" s="1"/>
      <c r="G2009" s="1" t="s">
        <v>618</v>
      </c>
      <c r="H2009" s="1" t="s">
        <v>619</v>
      </c>
      <c r="I2009" s="1" t="s">
        <v>611</v>
      </c>
      <c r="J2009" s="7"/>
    </row>
    <row r="2010" spans="1:10" x14ac:dyDescent="0.25">
      <c r="A2010" s="1" t="s">
        <v>6</v>
      </c>
      <c r="B2010" s="1" t="s">
        <v>134</v>
      </c>
      <c r="C2010">
        <v>2007</v>
      </c>
      <c r="D2010">
        <v>1.5</v>
      </c>
      <c r="E2010">
        <v>1</v>
      </c>
      <c r="F2010" s="1" t="s">
        <v>8</v>
      </c>
      <c r="G2010" s="1" t="s">
        <v>618</v>
      </c>
      <c r="H2010" s="1" t="s">
        <v>619</v>
      </c>
      <c r="I2010" s="1" t="s">
        <v>609</v>
      </c>
      <c r="J2010" s="7"/>
    </row>
    <row r="2011" spans="1:10" x14ac:dyDescent="0.25">
      <c r="A2011" s="1" t="s">
        <v>6</v>
      </c>
      <c r="B2011" s="1" t="s">
        <v>134</v>
      </c>
      <c r="C2011">
        <v>2008</v>
      </c>
      <c r="D2011">
        <v>0.75</v>
      </c>
      <c r="E2011">
        <v>1</v>
      </c>
      <c r="F2011" s="1"/>
      <c r="G2011" s="1" t="s">
        <v>618</v>
      </c>
      <c r="H2011" s="1" t="s">
        <v>619</v>
      </c>
      <c r="I2011" s="1" t="s">
        <v>611</v>
      </c>
      <c r="J2011" s="7"/>
    </row>
    <row r="2012" spans="1:10" x14ac:dyDescent="0.25">
      <c r="A2012" s="1" t="s">
        <v>6</v>
      </c>
      <c r="B2012" s="1" t="s">
        <v>134</v>
      </c>
      <c r="C2012">
        <v>2008</v>
      </c>
      <c r="D2012">
        <v>0.75</v>
      </c>
      <c r="E2012">
        <v>6</v>
      </c>
      <c r="F2012" s="1" t="s">
        <v>8</v>
      </c>
      <c r="G2012" s="1" t="s">
        <v>618</v>
      </c>
      <c r="H2012" s="1" t="s">
        <v>619</v>
      </c>
      <c r="I2012" s="1" t="s">
        <v>609</v>
      </c>
      <c r="J2012" s="7"/>
    </row>
    <row r="2013" spans="1:10" x14ac:dyDescent="0.25">
      <c r="A2013" s="1" t="s">
        <v>6</v>
      </c>
      <c r="B2013" s="1" t="s">
        <v>134</v>
      </c>
      <c r="C2013">
        <v>2009</v>
      </c>
      <c r="D2013">
        <v>0.75</v>
      </c>
      <c r="E2013">
        <v>3</v>
      </c>
      <c r="F2013" s="1" t="s">
        <v>8</v>
      </c>
      <c r="G2013" s="1" t="s">
        <v>618</v>
      </c>
      <c r="H2013" s="1" t="s">
        <v>619</v>
      </c>
      <c r="I2013" s="1" t="s">
        <v>609</v>
      </c>
      <c r="J2013" s="7"/>
    </row>
    <row r="2014" spans="1:10" x14ac:dyDescent="0.25">
      <c r="A2014" s="1" t="s">
        <v>6</v>
      </c>
      <c r="B2014" s="1" t="s">
        <v>134</v>
      </c>
      <c r="C2014">
        <v>2009</v>
      </c>
      <c r="D2014">
        <v>0.75</v>
      </c>
      <c r="E2014">
        <v>6</v>
      </c>
      <c r="F2014" s="1" t="s">
        <v>8</v>
      </c>
      <c r="G2014" s="1" t="s">
        <v>618</v>
      </c>
      <c r="H2014" s="1" t="s">
        <v>619</v>
      </c>
      <c r="I2014" s="1" t="s">
        <v>611</v>
      </c>
      <c r="J2014" s="7"/>
    </row>
    <row r="2015" spans="1:10" x14ac:dyDescent="0.25">
      <c r="A2015" s="1" t="s">
        <v>6</v>
      </c>
      <c r="B2015" s="1" t="s">
        <v>134</v>
      </c>
      <c r="C2015">
        <v>2009</v>
      </c>
      <c r="D2015">
        <v>0.75</v>
      </c>
      <c r="E2015">
        <v>6</v>
      </c>
      <c r="F2015" s="1" t="s">
        <v>8</v>
      </c>
      <c r="G2015" s="1" t="s">
        <v>618</v>
      </c>
      <c r="H2015" s="1" t="s">
        <v>619</v>
      </c>
      <c r="I2015" s="1" t="s">
        <v>609</v>
      </c>
      <c r="J2015" s="7"/>
    </row>
    <row r="2016" spans="1:10" x14ac:dyDescent="0.25">
      <c r="A2016" s="1" t="s">
        <v>6</v>
      </c>
      <c r="B2016" s="1" t="s">
        <v>134</v>
      </c>
      <c r="C2016">
        <v>2009</v>
      </c>
      <c r="D2016">
        <v>1.5</v>
      </c>
      <c r="E2016">
        <v>1</v>
      </c>
      <c r="F2016" s="1" t="s">
        <v>8</v>
      </c>
      <c r="G2016" s="1" t="s">
        <v>618</v>
      </c>
      <c r="H2016" s="1" t="s">
        <v>619</v>
      </c>
      <c r="I2016" s="1" t="s">
        <v>609</v>
      </c>
      <c r="J2016" s="7"/>
    </row>
    <row r="2017" spans="1:10" x14ac:dyDescent="0.25">
      <c r="A2017" s="1" t="s">
        <v>6</v>
      </c>
      <c r="B2017" s="1" t="s">
        <v>134</v>
      </c>
      <c r="C2017">
        <v>2010</v>
      </c>
      <c r="D2017">
        <v>0.75</v>
      </c>
      <c r="E2017">
        <v>1</v>
      </c>
      <c r="F2017" s="1" t="s">
        <v>10</v>
      </c>
      <c r="G2017" s="1" t="s">
        <v>618</v>
      </c>
      <c r="H2017" s="1" t="s">
        <v>619</v>
      </c>
      <c r="I2017" s="1" t="s">
        <v>609</v>
      </c>
      <c r="J2017" s="7"/>
    </row>
    <row r="2018" spans="1:10" x14ac:dyDescent="0.25">
      <c r="A2018" s="1" t="s">
        <v>6</v>
      </c>
      <c r="B2018" s="1" t="s">
        <v>134</v>
      </c>
      <c r="C2018">
        <v>2010</v>
      </c>
      <c r="D2018">
        <v>0.75</v>
      </c>
      <c r="E2018">
        <v>2</v>
      </c>
      <c r="F2018" s="1" t="s">
        <v>645</v>
      </c>
      <c r="G2018" s="1" t="s">
        <v>618</v>
      </c>
      <c r="H2018" s="1" t="s">
        <v>619</v>
      </c>
      <c r="I2018" s="1" t="s">
        <v>611</v>
      </c>
      <c r="J2018" s="7"/>
    </row>
    <row r="2019" spans="1:10" x14ac:dyDescent="0.25">
      <c r="A2019" s="1" t="s">
        <v>6</v>
      </c>
      <c r="B2019" s="1" t="s">
        <v>134</v>
      </c>
      <c r="C2019">
        <v>2010</v>
      </c>
      <c r="D2019">
        <v>0.75</v>
      </c>
      <c r="E2019">
        <v>6</v>
      </c>
      <c r="F2019" s="1" t="s">
        <v>8</v>
      </c>
      <c r="G2019" s="1" t="s">
        <v>618</v>
      </c>
      <c r="H2019" s="1" t="s">
        <v>619</v>
      </c>
      <c r="I2019" s="1" t="s">
        <v>611</v>
      </c>
      <c r="J2019" s="7"/>
    </row>
    <row r="2020" spans="1:10" x14ac:dyDescent="0.25">
      <c r="A2020" s="1" t="s">
        <v>6</v>
      </c>
      <c r="B2020" s="1" t="s">
        <v>134</v>
      </c>
      <c r="C2020">
        <v>2010</v>
      </c>
      <c r="D2020">
        <v>0.75</v>
      </c>
      <c r="E2020">
        <v>12</v>
      </c>
      <c r="F2020" s="1" t="s">
        <v>8</v>
      </c>
      <c r="G2020" s="1" t="s">
        <v>618</v>
      </c>
      <c r="H2020" s="1" t="s">
        <v>619</v>
      </c>
      <c r="I2020" s="1" t="s">
        <v>609</v>
      </c>
      <c r="J2020" s="7"/>
    </row>
    <row r="2021" spans="1:10" x14ac:dyDescent="0.25">
      <c r="A2021" s="1" t="s">
        <v>6</v>
      </c>
      <c r="B2021" s="1" t="s">
        <v>134</v>
      </c>
      <c r="C2021">
        <v>2011</v>
      </c>
      <c r="D2021">
        <v>0.75</v>
      </c>
      <c r="E2021">
        <v>2</v>
      </c>
      <c r="F2021" s="1"/>
      <c r="G2021" s="1" t="s">
        <v>618</v>
      </c>
      <c r="H2021" s="1" t="s">
        <v>619</v>
      </c>
      <c r="I2021" s="1" t="s">
        <v>611</v>
      </c>
      <c r="J2021" s="7"/>
    </row>
    <row r="2022" spans="1:10" x14ac:dyDescent="0.25">
      <c r="A2022" s="1" t="s">
        <v>6</v>
      </c>
      <c r="B2022" s="1" t="s">
        <v>134</v>
      </c>
      <c r="C2022">
        <v>2011</v>
      </c>
      <c r="D2022">
        <v>0.75</v>
      </c>
      <c r="E2022">
        <v>6</v>
      </c>
      <c r="F2022" s="1" t="s">
        <v>8</v>
      </c>
      <c r="G2022" s="1" t="s">
        <v>618</v>
      </c>
      <c r="H2022" s="1" t="s">
        <v>619</v>
      </c>
      <c r="I2022" s="1" t="s">
        <v>611</v>
      </c>
      <c r="J2022" s="7"/>
    </row>
    <row r="2023" spans="1:10" x14ac:dyDescent="0.25">
      <c r="A2023" s="1" t="s">
        <v>6</v>
      </c>
      <c r="B2023" s="1" t="s">
        <v>134</v>
      </c>
      <c r="C2023">
        <v>2012</v>
      </c>
      <c r="D2023">
        <v>0.75</v>
      </c>
      <c r="E2023">
        <v>1</v>
      </c>
      <c r="F2023" s="1" t="s">
        <v>102</v>
      </c>
      <c r="G2023" s="1" t="s">
        <v>618</v>
      </c>
      <c r="H2023" s="1" t="s">
        <v>619</v>
      </c>
      <c r="I2023" s="1" t="s">
        <v>609</v>
      </c>
      <c r="J2023" s="7"/>
    </row>
    <row r="2024" spans="1:10" x14ac:dyDescent="0.25">
      <c r="A2024" s="1" t="s">
        <v>6</v>
      </c>
      <c r="B2024" s="1" t="s">
        <v>134</v>
      </c>
      <c r="C2024">
        <v>2012</v>
      </c>
      <c r="D2024">
        <v>0.75</v>
      </c>
      <c r="E2024">
        <v>1</v>
      </c>
      <c r="F2024" s="1"/>
      <c r="G2024" s="1" t="s">
        <v>618</v>
      </c>
      <c r="H2024" s="1" t="s">
        <v>619</v>
      </c>
      <c r="I2024" s="1" t="s">
        <v>611</v>
      </c>
      <c r="J2024" s="7"/>
    </row>
    <row r="2025" spans="1:10" x14ac:dyDescent="0.25">
      <c r="A2025" s="1" t="s">
        <v>6</v>
      </c>
      <c r="B2025" s="1" t="s">
        <v>134</v>
      </c>
      <c r="C2025">
        <v>2012</v>
      </c>
      <c r="D2025">
        <v>0.75</v>
      </c>
      <c r="E2025">
        <v>1</v>
      </c>
      <c r="F2025" s="1"/>
      <c r="G2025" s="1" t="s">
        <v>618</v>
      </c>
      <c r="H2025" s="1" t="s">
        <v>619</v>
      </c>
      <c r="I2025" s="1" t="s">
        <v>611</v>
      </c>
      <c r="J2025" s="7"/>
    </row>
    <row r="2026" spans="1:10" x14ac:dyDescent="0.25">
      <c r="A2026" s="1" t="s">
        <v>6</v>
      </c>
      <c r="B2026" s="1" t="s">
        <v>134</v>
      </c>
      <c r="C2026">
        <v>2012</v>
      </c>
      <c r="D2026">
        <v>0.75</v>
      </c>
      <c r="E2026">
        <v>3</v>
      </c>
      <c r="F2026" s="1" t="s">
        <v>8</v>
      </c>
      <c r="G2026" s="1" t="s">
        <v>618</v>
      </c>
      <c r="H2026" s="1" t="s">
        <v>619</v>
      </c>
      <c r="I2026" s="1" t="s">
        <v>609</v>
      </c>
      <c r="J2026" s="7"/>
    </row>
    <row r="2027" spans="1:10" x14ac:dyDescent="0.25">
      <c r="A2027" s="1" t="s">
        <v>6</v>
      </c>
      <c r="B2027" s="1" t="s">
        <v>134</v>
      </c>
      <c r="C2027">
        <v>2012</v>
      </c>
      <c r="D2027">
        <v>0.75</v>
      </c>
      <c r="E2027">
        <v>3</v>
      </c>
      <c r="F2027" s="1" t="s">
        <v>8</v>
      </c>
      <c r="G2027" s="1" t="s">
        <v>618</v>
      </c>
      <c r="H2027" s="1" t="s">
        <v>619</v>
      </c>
      <c r="I2027" s="1" t="s">
        <v>609</v>
      </c>
      <c r="J2027" s="7"/>
    </row>
    <row r="2028" spans="1:10" x14ac:dyDescent="0.25">
      <c r="A2028" s="1" t="s">
        <v>6</v>
      </c>
      <c r="B2028" s="1" t="s">
        <v>134</v>
      </c>
      <c r="C2028">
        <v>2012</v>
      </c>
      <c r="D2028">
        <v>0.75</v>
      </c>
      <c r="E2028">
        <v>3</v>
      </c>
      <c r="F2028" s="1" t="s">
        <v>8</v>
      </c>
      <c r="G2028" s="1" t="s">
        <v>618</v>
      </c>
      <c r="H2028" s="1" t="s">
        <v>619</v>
      </c>
      <c r="I2028" s="1" t="s">
        <v>609</v>
      </c>
      <c r="J2028" s="7"/>
    </row>
    <row r="2029" spans="1:10" x14ac:dyDescent="0.25">
      <c r="A2029" s="1" t="s">
        <v>6</v>
      </c>
      <c r="B2029" s="1" t="s">
        <v>134</v>
      </c>
      <c r="C2029">
        <v>2013</v>
      </c>
      <c r="D2029">
        <v>0.75</v>
      </c>
      <c r="E2029">
        <v>1</v>
      </c>
      <c r="F2029" s="1"/>
      <c r="G2029" s="1" t="s">
        <v>618</v>
      </c>
      <c r="H2029" s="1" t="s">
        <v>619</v>
      </c>
      <c r="I2029" s="1" t="s">
        <v>611</v>
      </c>
      <c r="J2029" s="7"/>
    </row>
    <row r="2030" spans="1:10" x14ac:dyDescent="0.25">
      <c r="A2030" s="1" t="s">
        <v>6</v>
      </c>
      <c r="B2030" s="1" t="s">
        <v>134</v>
      </c>
      <c r="C2030">
        <v>2014</v>
      </c>
      <c r="D2030">
        <v>0.75</v>
      </c>
      <c r="E2030">
        <v>1</v>
      </c>
      <c r="F2030" s="1" t="s">
        <v>8</v>
      </c>
      <c r="G2030" s="1" t="s">
        <v>618</v>
      </c>
      <c r="H2030" s="1" t="s">
        <v>619</v>
      </c>
      <c r="I2030" s="1" t="s">
        <v>609</v>
      </c>
      <c r="J2030" s="7"/>
    </row>
    <row r="2031" spans="1:10" x14ac:dyDescent="0.25">
      <c r="A2031" s="1" t="s">
        <v>6</v>
      </c>
      <c r="B2031" s="1" t="s">
        <v>134</v>
      </c>
      <c r="C2031">
        <v>2015</v>
      </c>
      <c r="D2031">
        <v>0.75</v>
      </c>
      <c r="E2031">
        <v>1</v>
      </c>
      <c r="F2031" s="1"/>
      <c r="G2031" s="1" t="s">
        <v>618</v>
      </c>
      <c r="H2031" s="1" t="s">
        <v>619</v>
      </c>
      <c r="I2031" s="1" t="s">
        <v>611</v>
      </c>
      <c r="J2031" s="7"/>
    </row>
    <row r="2032" spans="1:10" x14ac:dyDescent="0.25">
      <c r="A2032" s="1" t="s">
        <v>6</v>
      </c>
      <c r="B2032" s="1" t="s">
        <v>134</v>
      </c>
      <c r="C2032">
        <v>2015</v>
      </c>
      <c r="D2032">
        <v>0.75</v>
      </c>
      <c r="E2032">
        <v>1</v>
      </c>
      <c r="F2032" s="1" t="s">
        <v>10</v>
      </c>
      <c r="G2032" s="1" t="s">
        <v>618</v>
      </c>
      <c r="H2032" s="1" t="s">
        <v>619</v>
      </c>
      <c r="I2032" s="1" t="s">
        <v>609</v>
      </c>
      <c r="J2032" s="7"/>
    </row>
    <row r="2033" spans="1:10" x14ac:dyDescent="0.25">
      <c r="A2033" s="1" t="s">
        <v>6</v>
      </c>
      <c r="B2033" s="1" t="s">
        <v>134</v>
      </c>
      <c r="C2033">
        <v>2015</v>
      </c>
      <c r="D2033">
        <v>0.75</v>
      </c>
      <c r="E2033">
        <v>1</v>
      </c>
      <c r="F2033" s="1"/>
      <c r="G2033" s="1" t="s">
        <v>618</v>
      </c>
      <c r="H2033" s="1" t="s">
        <v>619</v>
      </c>
      <c r="I2033" s="1" t="s">
        <v>611</v>
      </c>
      <c r="J2033" s="7"/>
    </row>
    <row r="2034" spans="1:10" x14ac:dyDescent="0.25">
      <c r="A2034" s="1" t="s">
        <v>6</v>
      </c>
      <c r="B2034" s="1" t="s">
        <v>134</v>
      </c>
      <c r="C2034">
        <v>2015</v>
      </c>
      <c r="D2034">
        <v>0.75</v>
      </c>
      <c r="E2034">
        <v>3</v>
      </c>
      <c r="F2034" s="1" t="s">
        <v>8</v>
      </c>
      <c r="G2034" s="1" t="s">
        <v>618</v>
      </c>
      <c r="H2034" s="1" t="s">
        <v>619</v>
      </c>
      <c r="I2034" s="1" t="s">
        <v>609</v>
      </c>
      <c r="J2034" s="7"/>
    </row>
    <row r="2035" spans="1:10" x14ac:dyDescent="0.25">
      <c r="A2035" s="1" t="s">
        <v>6</v>
      </c>
      <c r="B2035" s="1" t="s">
        <v>134</v>
      </c>
      <c r="C2035">
        <v>2015</v>
      </c>
      <c r="D2035">
        <v>0.75</v>
      </c>
      <c r="E2035">
        <v>3</v>
      </c>
      <c r="F2035" s="1" t="s">
        <v>8</v>
      </c>
      <c r="G2035" s="1" t="s">
        <v>618</v>
      </c>
      <c r="H2035" s="1" t="s">
        <v>619</v>
      </c>
      <c r="I2035" s="1" t="s">
        <v>609</v>
      </c>
      <c r="J2035" s="7"/>
    </row>
    <row r="2036" spans="1:10" x14ac:dyDescent="0.25">
      <c r="A2036" s="1" t="s">
        <v>6</v>
      </c>
      <c r="B2036" s="1" t="s">
        <v>134</v>
      </c>
      <c r="C2036">
        <v>2015</v>
      </c>
      <c r="D2036">
        <v>0.75</v>
      </c>
      <c r="E2036">
        <v>3</v>
      </c>
      <c r="F2036" s="1" t="s">
        <v>10</v>
      </c>
      <c r="G2036" s="1" t="s">
        <v>618</v>
      </c>
      <c r="H2036" s="1" t="s">
        <v>619</v>
      </c>
      <c r="I2036" s="1" t="s">
        <v>609</v>
      </c>
      <c r="J2036" s="7"/>
    </row>
    <row r="2037" spans="1:10" x14ac:dyDescent="0.25">
      <c r="A2037" s="1" t="s">
        <v>6</v>
      </c>
      <c r="B2037" s="1" t="s">
        <v>134</v>
      </c>
      <c r="C2037">
        <v>2017</v>
      </c>
      <c r="D2037">
        <v>0.75</v>
      </c>
      <c r="E2037">
        <v>3</v>
      </c>
      <c r="F2037" s="1" t="s">
        <v>65</v>
      </c>
      <c r="G2037" s="1" t="s">
        <v>618</v>
      </c>
      <c r="H2037" s="1" t="s">
        <v>619</v>
      </c>
      <c r="I2037" s="1" t="s">
        <v>608</v>
      </c>
      <c r="J2037" s="7"/>
    </row>
    <row r="2038" spans="1:10" x14ac:dyDescent="0.25">
      <c r="A2038" s="1" t="s">
        <v>6</v>
      </c>
      <c r="B2038" s="1" t="s">
        <v>134</v>
      </c>
      <c r="C2038">
        <v>2017</v>
      </c>
      <c r="D2038">
        <v>0.75</v>
      </c>
      <c r="E2038">
        <v>3</v>
      </c>
      <c r="F2038" s="1" t="s">
        <v>65</v>
      </c>
      <c r="G2038" s="1" t="s">
        <v>618</v>
      </c>
      <c r="H2038" s="1" t="s">
        <v>619</v>
      </c>
      <c r="I2038" s="1" t="s">
        <v>608</v>
      </c>
      <c r="J2038" s="7"/>
    </row>
    <row r="2039" spans="1:10" x14ac:dyDescent="0.25">
      <c r="A2039" s="1" t="s">
        <v>6</v>
      </c>
      <c r="B2039" s="1" t="s">
        <v>295</v>
      </c>
      <c r="C2039">
        <v>1969</v>
      </c>
      <c r="D2039">
        <v>0.75</v>
      </c>
      <c r="E2039">
        <v>3</v>
      </c>
      <c r="F2039" s="1"/>
      <c r="G2039" s="1" t="s">
        <v>618</v>
      </c>
      <c r="H2039" s="1" t="s">
        <v>619</v>
      </c>
      <c r="I2039" s="1" t="s">
        <v>611</v>
      </c>
      <c r="J2039" s="7"/>
    </row>
    <row r="2040" spans="1:10" x14ac:dyDescent="0.25">
      <c r="A2040" s="1" t="s">
        <v>6</v>
      </c>
      <c r="B2040" s="1" t="s">
        <v>295</v>
      </c>
      <c r="C2040">
        <v>1969</v>
      </c>
      <c r="D2040">
        <v>0.75</v>
      </c>
      <c r="E2040">
        <v>4</v>
      </c>
      <c r="F2040" s="1" t="s">
        <v>576</v>
      </c>
      <c r="G2040" s="1" t="s">
        <v>618</v>
      </c>
      <c r="H2040" s="1" t="s">
        <v>619</v>
      </c>
      <c r="I2040" s="1" t="s">
        <v>609</v>
      </c>
      <c r="J2040" s="7"/>
    </row>
    <row r="2041" spans="1:10" x14ac:dyDescent="0.25">
      <c r="A2041" s="1" t="s">
        <v>6</v>
      </c>
      <c r="B2041" s="1" t="s">
        <v>295</v>
      </c>
      <c r="C2041">
        <v>1971</v>
      </c>
      <c r="D2041">
        <v>0.75</v>
      </c>
      <c r="E2041">
        <v>1</v>
      </c>
      <c r="F2041" s="1"/>
      <c r="G2041" s="1" t="s">
        <v>618</v>
      </c>
      <c r="H2041" s="1" t="s">
        <v>619</v>
      </c>
      <c r="I2041" s="1" t="s">
        <v>611</v>
      </c>
      <c r="J2041" s="7"/>
    </row>
    <row r="2042" spans="1:10" x14ac:dyDescent="0.25">
      <c r="A2042" s="1" t="s">
        <v>6</v>
      </c>
      <c r="B2042" s="1" t="s">
        <v>295</v>
      </c>
      <c r="C2042">
        <v>1971</v>
      </c>
      <c r="D2042">
        <v>0.75</v>
      </c>
      <c r="E2042">
        <v>1</v>
      </c>
      <c r="F2042" s="1" t="s">
        <v>10</v>
      </c>
      <c r="G2042" s="1" t="s">
        <v>618</v>
      </c>
      <c r="H2042" s="1" t="s">
        <v>619</v>
      </c>
      <c r="I2042" s="1" t="s">
        <v>609</v>
      </c>
      <c r="J2042" s="7"/>
    </row>
    <row r="2043" spans="1:10" x14ac:dyDescent="0.25">
      <c r="A2043" s="1" t="s">
        <v>6</v>
      </c>
      <c r="B2043" s="1" t="s">
        <v>295</v>
      </c>
      <c r="C2043">
        <v>1971</v>
      </c>
      <c r="D2043">
        <v>0.75</v>
      </c>
      <c r="E2043">
        <v>1</v>
      </c>
      <c r="F2043" s="1"/>
      <c r="G2043" s="1" t="s">
        <v>618</v>
      </c>
      <c r="H2043" s="1" t="s">
        <v>619</v>
      </c>
      <c r="I2043" s="1" t="s">
        <v>611</v>
      </c>
      <c r="J2043" s="7"/>
    </row>
    <row r="2044" spans="1:10" x14ac:dyDescent="0.25">
      <c r="A2044" s="1" t="s">
        <v>6</v>
      </c>
      <c r="B2044" s="1" t="s">
        <v>295</v>
      </c>
      <c r="C2044">
        <v>1985</v>
      </c>
      <c r="D2044">
        <v>0.75</v>
      </c>
      <c r="E2044">
        <v>1</v>
      </c>
      <c r="F2044" s="1"/>
      <c r="G2044" s="1" t="s">
        <v>618</v>
      </c>
      <c r="H2044" s="1" t="s">
        <v>619</v>
      </c>
      <c r="I2044" s="1" t="s">
        <v>611</v>
      </c>
      <c r="J2044" s="7"/>
    </row>
    <row r="2045" spans="1:10" x14ac:dyDescent="0.25">
      <c r="A2045" s="1" t="s">
        <v>6</v>
      </c>
      <c r="B2045" s="1" t="s">
        <v>295</v>
      </c>
      <c r="C2045">
        <v>1986</v>
      </c>
      <c r="D2045">
        <v>0.75</v>
      </c>
      <c r="E2045">
        <v>1</v>
      </c>
      <c r="F2045" s="1"/>
      <c r="G2045" s="1" t="s">
        <v>618</v>
      </c>
      <c r="H2045" s="1" t="s">
        <v>619</v>
      </c>
      <c r="I2045" s="1" t="s">
        <v>611</v>
      </c>
      <c r="J2045" s="7"/>
    </row>
    <row r="2046" spans="1:10" x14ac:dyDescent="0.25">
      <c r="A2046" s="1" t="s">
        <v>6</v>
      </c>
      <c r="B2046" s="1" t="s">
        <v>295</v>
      </c>
      <c r="C2046">
        <v>1990</v>
      </c>
      <c r="D2046">
        <v>0.75</v>
      </c>
      <c r="E2046">
        <v>1</v>
      </c>
      <c r="F2046" s="1"/>
      <c r="G2046" s="1" t="s">
        <v>618</v>
      </c>
      <c r="H2046" s="1" t="s">
        <v>619</v>
      </c>
      <c r="I2046" s="1" t="s">
        <v>611</v>
      </c>
      <c r="J2046" s="7"/>
    </row>
    <row r="2047" spans="1:10" x14ac:dyDescent="0.25">
      <c r="A2047" s="1" t="s">
        <v>6</v>
      </c>
      <c r="B2047" s="1" t="s">
        <v>295</v>
      </c>
      <c r="C2047">
        <v>1990</v>
      </c>
      <c r="D2047">
        <v>0.75</v>
      </c>
      <c r="E2047">
        <v>1</v>
      </c>
      <c r="F2047" s="1"/>
      <c r="G2047" s="1" t="s">
        <v>618</v>
      </c>
      <c r="H2047" s="1" t="s">
        <v>619</v>
      </c>
      <c r="I2047" s="1" t="s">
        <v>611</v>
      </c>
      <c r="J2047" s="7"/>
    </row>
    <row r="2048" spans="1:10" x14ac:dyDescent="0.25">
      <c r="A2048" s="1" t="s">
        <v>6</v>
      </c>
      <c r="B2048" s="1" t="s">
        <v>295</v>
      </c>
      <c r="C2048">
        <v>1990</v>
      </c>
      <c r="D2048">
        <v>0.75</v>
      </c>
      <c r="E2048">
        <v>1</v>
      </c>
      <c r="F2048" s="1"/>
      <c r="G2048" s="1" t="s">
        <v>618</v>
      </c>
      <c r="H2048" s="1" t="s">
        <v>619</v>
      </c>
      <c r="I2048" s="1" t="s">
        <v>611</v>
      </c>
      <c r="J2048" s="7"/>
    </row>
    <row r="2049" spans="1:10" x14ac:dyDescent="0.25">
      <c r="A2049" s="1" t="s">
        <v>6</v>
      </c>
      <c r="B2049" s="1" t="s">
        <v>295</v>
      </c>
      <c r="C2049">
        <v>1995</v>
      </c>
      <c r="D2049">
        <v>0.75</v>
      </c>
      <c r="E2049">
        <v>1</v>
      </c>
      <c r="F2049" s="1"/>
      <c r="G2049" s="1" t="s">
        <v>618</v>
      </c>
      <c r="H2049" s="1" t="s">
        <v>619</v>
      </c>
      <c r="I2049" s="1" t="s">
        <v>611</v>
      </c>
      <c r="J2049" s="7"/>
    </row>
    <row r="2050" spans="1:10" x14ac:dyDescent="0.25">
      <c r="A2050" s="1" t="s">
        <v>6</v>
      </c>
      <c r="B2050" s="1" t="s">
        <v>295</v>
      </c>
      <c r="C2050">
        <v>1995</v>
      </c>
      <c r="D2050">
        <v>1.5</v>
      </c>
      <c r="E2050">
        <v>1</v>
      </c>
      <c r="F2050" s="1" t="s">
        <v>10</v>
      </c>
      <c r="G2050" s="1" t="s">
        <v>618</v>
      </c>
      <c r="H2050" s="1" t="s">
        <v>619</v>
      </c>
      <c r="I2050" s="1" t="s">
        <v>609</v>
      </c>
      <c r="J2050" s="7"/>
    </row>
    <row r="2051" spans="1:10" x14ac:dyDescent="0.25">
      <c r="A2051" s="1" t="s">
        <v>6</v>
      </c>
      <c r="B2051" s="1" t="s">
        <v>295</v>
      </c>
      <c r="C2051">
        <v>1996</v>
      </c>
      <c r="D2051">
        <v>0.75</v>
      </c>
      <c r="E2051">
        <v>1</v>
      </c>
      <c r="F2051" s="1"/>
      <c r="G2051" s="1" t="s">
        <v>618</v>
      </c>
      <c r="H2051" s="1" t="s">
        <v>619</v>
      </c>
      <c r="I2051" s="1" t="s">
        <v>611</v>
      </c>
      <c r="J2051" s="7"/>
    </row>
    <row r="2052" spans="1:10" x14ac:dyDescent="0.25">
      <c r="A2052" s="1" t="s">
        <v>6</v>
      </c>
      <c r="B2052" s="1" t="s">
        <v>295</v>
      </c>
      <c r="C2052">
        <v>1996</v>
      </c>
      <c r="D2052">
        <v>0.75</v>
      </c>
      <c r="E2052">
        <v>1</v>
      </c>
      <c r="F2052" s="1" t="s">
        <v>576</v>
      </c>
      <c r="G2052" s="1" t="s">
        <v>618</v>
      </c>
      <c r="H2052" s="1" t="s">
        <v>619</v>
      </c>
      <c r="I2052" s="1" t="s">
        <v>609</v>
      </c>
      <c r="J2052" s="7"/>
    </row>
    <row r="2053" spans="1:10" x14ac:dyDescent="0.25">
      <c r="A2053" s="1" t="s">
        <v>6</v>
      </c>
      <c r="B2053" s="1" t="s">
        <v>295</v>
      </c>
      <c r="C2053">
        <v>1996</v>
      </c>
      <c r="D2053">
        <v>0.75</v>
      </c>
      <c r="E2053">
        <v>1</v>
      </c>
      <c r="F2053" s="1"/>
      <c r="G2053" s="1" t="s">
        <v>618</v>
      </c>
      <c r="H2053" s="1" t="s">
        <v>619</v>
      </c>
      <c r="I2053" s="1" t="s">
        <v>611</v>
      </c>
      <c r="J2053" s="7"/>
    </row>
    <row r="2054" spans="1:10" x14ac:dyDescent="0.25">
      <c r="A2054" s="1" t="s">
        <v>6</v>
      </c>
      <c r="B2054" s="1" t="s">
        <v>295</v>
      </c>
      <c r="C2054">
        <v>1996</v>
      </c>
      <c r="D2054">
        <v>0.75</v>
      </c>
      <c r="E2054">
        <v>3</v>
      </c>
      <c r="F2054" s="1" t="s">
        <v>8</v>
      </c>
      <c r="G2054" s="1" t="s">
        <v>618</v>
      </c>
      <c r="H2054" s="1" t="s">
        <v>619</v>
      </c>
      <c r="I2054" s="1" t="s">
        <v>609</v>
      </c>
      <c r="J2054" s="7"/>
    </row>
    <row r="2055" spans="1:10" x14ac:dyDescent="0.25">
      <c r="A2055" s="1" t="s">
        <v>6</v>
      </c>
      <c r="B2055" s="1" t="s">
        <v>295</v>
      </c>
      <c r="C2055">
        <v>1996</v>
      </c>
      <c r="D2055">
        <v>0.75</v>
      </c>
      <c r="E2055">
        <v>6</v>
      </c>
      <c r="F2055" s="1" t="s">
        <v>8</v>
      </c>
      <c r="G2055" s="1" t="s">
        <v>618</v>
      </c>
      <c r="H2055" s="1" t="s">
        <v>619</v>
      </c>
      <c r="I2055" s="1" t="s">
        <v>611</v>
      </c>
      <c r="J2055" s="7"/>
    </row>
    <row r="2056" spans="1:10" x14ac:dyDescent="0.25">
      <c r="A2056" s="1" t="s">
        <v>6</v>
      </c>
      <c r="B2056" s="1" t="s">
        <v>295</v>
      </c>
      <c r="C2056">
        <v>1997</v>
      </c>
      <c r="D2056">
        <v>0.75</v>
      </c>
      <c r="E2056">
        <v>1</v>
      </c>
      <c r="F2056" s="1"/>
      <c r="G2056" s="1" t="s">
        <v>618</v>
      </c>
      <c r="H2056" s="1" t="s">
        <v>619</v>
      </c>
      <c r="I2056" s="1" t="s">
        <v>611</v>
      </c>
      <c r="J2056" s="7"/>
    </row>
    <row r="2057" spans="1:10" x14ac:dyDescent="0.25">
      <c r="A2057" s="1" t="s">
        <v>6</v>
      </c>
      <c r="B2057" s="1" t="s">
        <v>295</v>
      </c>
      <c r="C2057">
        <v>1998</v>
      </c>
      <c r="D2057">
        <v>0.75</v>
      </c>
      <c r="E2057">
        <v>2</v>
      </c>
      <c r="F2057" s="1"/>
      <c r="G2057" s="1" t="s">
        <v>618</v>
      </c>
      <c r="H2057" s="1" t="s">
        <v>619</v>
      </c>
      <c r="I2057" s="1" t="s">
        <v>611</v>
      </c>
      <c r="J2057" s="7"/>
    </row>
    <row r="2058" spans="1:10" x14ac:dyDescent="0.25">
      <c r="A2058" s="1" t="s">
        <v>6</v>
      </c>
      <c r="B2058" s="1" t="s">
        <v>295</v>
      </c>
      <c r="C2058">
        <v>1998</v>
      </c>
      <c r="D2058">
        <v>1.5</v>
      </c>
      <c r="E2058">
        <v>1</v>
      </c>
      <c r="F2058" s="1" t="s">
        <v>10</v>
      </c>
      <c r="G2058" s="1" t="s">
        <v>618</v>
      </c>
      <c r="H2058" s="1" t="s">
        <v>619</v>
      </c>
      <c r="I2058" s="1" t="s">
        <v>609</v>
      </c>
      <c r="J2058" s="7"/>
    </row>
    <row r="2059" spans="1:10" x14ac:dyDescent="0.25">
      <c r="A2059" s="1" t="s">
        <v>6</v>
      </c>
      <c r="B2059" s="1" t="s">
        <v>295</v>
      </c>
      <c r="C2059">
        <v>1999</v>
      </c>
      <c r="D2059">
        <v>0.75</v>
      </c>
      <c r="E2059">
        <v>1</v>
      </c>
      <c r="F2059" s="1"/>
      <c r="G2059" s="1" t="s">
        <v>618</v>
      </c>
      <c r="H2059" s="1" t="s">
        <v>619</v>
      </c>
      <c r="I2059" s="1" t="s">
        <v>611</v>
      </c>
      <c r="J2059" s="7"/>
    </row>
    <row r="2060" spans="1:10" x14ac:dyDescent="0.25">
      <c r="A2060" s="1" t="s">
        <v>6</v>
      </c>
      <c r="B2060" s="1" t="s">
        <v>295</v>
      </c>
      <c r="C2060">
        <v>1999</v>
      </c>
      <c r="D2060">
        <v>0.75</v>
      </c>
      <c r="E2060">
        <v>2</v>
      </c>
      <c r="F2060" s="1"/>
      <c r="G2060" s="1" t="s">
        <v>618</v>
      </c>
      <c r="H2060" s="1" t="s">
        <v>619</v>
      </c>
      <c r="I2060" s="1" t="s">
        <v>611</v>
      </c>
      <c r="J2060" s="7"/>
    </row>
    <row r="2061" spans="1:10" x14ac:dyDescent="0.25">
      <c r="A2061" s="1" t="s">
        <v>6</v>
      </c>
      <c r="B2061" s="1" t="s">
        <v>295</v>
      </c>
      <c r="C2061">
        <v>1999</v>
      </c>
      <c r="D2061">
        <v>0.75</v>
      </c>
      <c r="E2061">
        <v>4</v>
      </c>
      <c r="F2061" s="1"/>
      <c r="G2061" s="1" t="s">
        <v>618</v>
      </c>
      <c r="H2061" s="1" t="s">
        <v>619</v>
      </c>
      <c r="I2061" s="1" t="s">
        <v>611</v>
      </c>
      <c r="J2061" s="7"/>
    </row>
    <row r="2062" spans="1:10" x14ac:dyDescent="0.25">
      <c r="A2062" s="1" t="s">
        <v>6</v>
      </c>
      <c r="B2062" s="1" t="s">
        <v>295</v>
      </c>
      <c r="C2062">
        <v>1999</v>
      </c>
      <c r="D2062">
        <v>1.5</v>
      </c>
      <c r="E2062">
        <v>3</v>
      </c>
      <c r="F2062" s="1"/>
      <c r="G2062" s="1" t="s">
        <v>618</v>
      </c>
      <c r="H2062" s="1" t="s">
        <v>619</v>
      </c>
      <c r="I2062" s="1" t="s">
        <v>611</v>
      </c>
      <c r="J2062" s="7"/>
    </row>
    <row r="2063" spans="1:10" x14ac:dyDescent="0.25">
      <c r="A2063" s="1" t="s">
        <v>6</v>
      </c>
      <c r="B2063" s="1" t="s">
        <v>295</v>
      </c>
      <c r="C2063">
        <v>2000</v>
      </c>
      <c r="D2063">
        <v>0.75</v>
      </c>
      <c r="E2063">
        <v>1</v>
      </c>
      <c r="F2063" s="1"/>
      <c r="G2063" s="1" t="s">
        <v>618</v>
      </c>
      <c r="H2063" s="1" t="s">
        <v>619</v>
      </c>
      <c r="I2063" s="1" t="s">
        <v>611</v>
      </c>
      <c r="J2063" s="7"/>
    </row>
    <row r="2064" spans="1:10" x14ac:dyDescent="0.25">
      <c r="A2064" s="1" t="s">
        <v>6</v>
      </c>
      <c r="B2064" s="1" t="s">
        <v>295</v>
      </c>
      <c r="C2064">
        <v>2000</v>
      </c>
      <c r="D2064">
        <v>0.75</v>
      </c>
      <c r="E2064">
        <v>1</v>
      </c>
      <c r="F2064" s="1"/>
      <c r="G2064" s="1" t="s">
        <v>618</v>
      </c>
      <c r="H2064" s="1" t="s">
        <v>619</v>
      </c>
      <c r="I2064" s="1" t="s">
        <v>611</v>
      </c>
      <c r="J2064" s="7"/>
    </row>
    <row r="2065" spans="1:10" x14ac:dyDescent="0.25">
      <c r="A2065" s="1" t="s">
        <v>6</v>
      </c>
      <c r="B2065" s="1" t="s">
        <v>295</v>
      </c>
      <c r="C2065">
        <v>2000</v>
      </c>
      <c r="D2065">
        <v>0.75</v>
      </c>
      <c r="E2065">
        <v>2</v>
      </c>
      <c r="F2065" s="1" t="s">
        <v>8</v>
      </c>
      <c r="G2065" s="1" t="s">
        <v>618</v>
      </c>
      <c r="H2065" s="1" t="s">
        <v>619</v>
      </c>
      <c r="I2065" s="1" t="s">
        <v>609</v>
      </c>
      <c r="J2065" s="7"/>
    </row>
    <row r="2066" spans="1:10" x14ac:dyDescent="0.25">
      <c r="A2066" s="1" t="s">
        <v>6</v>
      </c>
      <c r="B2066" s="1" t="s">
        <v>295</v>
      </c>
      <c r="C2066">
        <v>2000</v>
      </c>
      <c r="D2066">
        <v>0.75</v>
      </c>
      <c r="E2066">
        <v>2</v>
      </c>
      <c r="F2066" s="1"/>
      <c r="G2066" s="1" t="s">
        <v>618</v>
      </c>
      <c r="H2066" s="1" t="s">
        <v>619</v>
      </c>
      <c r="I2066" s="1" t="s">
        <v>611</v>
      </c>
      <c r="J2066" s="7"/>
    </row>
    <row r="2067" spans="1:10" x14ac:dyDescent="0.25">
      <c r="A2067" s="1" t="s">
        <v>6</v>
      </c>
      <c r="B2067" s="1" t="s">
        <v>295</v>
      </c>
      <c r="C2067">
        <v>2000</v>
      </c>
      <c r="D2067">
        <v>0.75</v>
      </c>
      <c r="E2067">
        <v>3</v>
      </c>
      <c r="F2067" s="1" t="s">
        <v>8</v>
      </c>
      <c r="G2067" s="1" t="s">
        <v>618</v>
      </c>
      <c r="H2067" s="1" t="s">
        <v>619</v>
      </c>
      <c r="I2067" s="1" t="s">
        <v>609</v>
      </c>
      <c r="J2067" s="7"/>
    </row>
    <row r="2068" spans="1:10" x14ac:dyDescent="0.25">
      <c r="A2068" s="1" t="s">
        <v>6</v>
      </c>
      <c r="B2068" s="1" t="s">
        <v>295</v>
      </c>
      <c r="C2068">
        <v>2000</v>
      </c>
      <c r="D2068">
        <v>0.75</v>
      </c>
      <c r="E2068">
        <v>3</v>
      </c>
      <c r="F2068" s="1" t="s">
        <v>8</v>
      </c>
      <c r="G2068" s="1" t="s">
        <v>618</v>
      </c>
      <c r="H2068" s="1" t="s">
        <v>619</v>
      </c>
      <c r="I2068" s="1" t="s">
        <v>609</v>
      </c>
      <c r="J2068" s="7"/>
    </row>
    <row r="2069" spans="1:10" x14ac:dyDescent="0.25">
      <c r="A2069" s="1" t="s">
        <v>6</v>
      </c>
      <c r="B2069" s="1" t="s">
        <v>295</v>
      </c>
      <c r="C2069">
        <v>2000</v>
      </c>
      <c r="D2069">
        <v>0.75</v>
      </c>
      <c r="E2069">
        <v>5</v>
      </c>
      <c r="F2069" s="1" t="s">
        <v>10</v>
      </c>
      <c r="G2069" s="1" t="s">
        <v>618</v>
      </c>
      <c r="H2069" s="1" t="s">
        <v>619</v>
      </c>
      <c r="I2069" s="1" t="s">
        <v>609</v>
      </c>
      <c r="J2069" s="7"/>
    </row>
    <row r="2070" spans="1:10" x14ac:dyDescent="0.25">
      <c r="A2070" s="1" t="s">
        <v>6</v>
      </c>
      <c r="B2070" s="1" t="s">
        <v>295</v>
      </c>
      <c r="C2070">
        <v>2001</v>
      </c>
      <c r="D2070">
        <v>0.75</v>
      </c>
      <c r="E2070">
        <v>1</v>
      </c>
      <c r="F2070" s="1"/>
      <c r="G2070" s="1" t="s">
        <v>618</v>
      </c>
      <c r="H2070" s="1" t="s">
        <v>619</v>
      </c>
      <c r="I2070" s="1" t="s">
        <v>611</v>
      </c>
      <c r="J2070" s="7"/>
    </row>
    <row r="2071" spans="1:10" x14ac:dyDescent="0.25">
      <c r="A2071" s="1" t="s">
        <v>6</v>
      </c>
      <c r="B2071" s="1" t="s">
        <v>295</v>
      </c>
      <c r="C2071">
        <v>2001</v>
      </c>
      <c r="D2071">
        <v>0.75</v>
      </c>
      <c r="E2071">
        <v>1</v>
      </c>
      <c r="F2071" s="1"/>
      <c r="G2071" s="1" t="s">
        <v>618</v>
      </c>
      <c r="H2071" s="1" t="s">
        <v>619</v>
      </c>
      <c r="I2071" s="1" t="s">
        <v>611</v>
      </c>
      <c r="J2071" s="7"/>
    </row>
    <row r="2072" spans="1:10" x14ac:dyDescent="0.25">
      <c r="A2072" s="1" t="s">
        <v>6</v>
      </c>
      <c r="B2072" s="1" t="s">
        <v>295</v>
      </c>
      <c r="C2072">
        <v>2001</v>
      </c>
      <c r="D2072">
        <v>0.75</v>
      </c>
      <c r="E2072">
        <v>3</v>
      </c>
      <c r="F2072" s="1" t="s">
        <v>10</v>
      </c>
      <c r="G2072" s="1" t="s">
        <v>618</v>
      </c>
      <c r="H2072" s="1" t="s">
        <v>619</v>
      </c>
      <c r="I2072" s="1" t="s">
        <v>609</v>
      </c>
      <c r="J2072" s="7"/>
    </row>
    <row r="2073" spans="1:10" x14ac:dyDescent="0.25">
      <c r="A2073" s="1" t="s">
        <v>6</v>
      </c>
      <c r="B2073" s="1" t="s">
        <v>295</v>
      </c>
      <c r="C2073">
        <v>2001</v>
      </c>
      <c r="D2073">
        <v>0.75</v>
      </c>
      <c r="E2073">
        <v>3</v>
      </c>
      <c r="F2073" s="1" t="s">
        <v>8</v>
      </c>
      <c r="G2073" s="1" t="s">
        <v>618</v>
      </c>
      <c r="H2073" s="1" t="s">
        <v>619</v>
      </c>
      <c r="I2073" s="1" t="s">
        <v>609</v>
      </c>
      <c r="J2073" s="7"/>
    </row>
    <row r="2074" spans="1:10" x14ac:dyDescent="0.25">
      <c r="A2074" s="1" t="s">
        <v>6</v>
      </c>
      <c r="B2074" s="1" t="s">
        <v>295</v>
      </c>
      <c r="C2074">
        <v>2001</v>
      </c>
      <c r="D2074">
        <v>0.75</v>
      </c>
      <c r="E2074">
        <v>6</v>
      </c>
      <c r="F2074" s="1" t="s">
        <v>8</v>
      </c>
      <c r="G2074" s="1" t="s">
        <v>618</v>
      </c>
      <c r="H2074" s="1" t="s">
        <v>619</v>
      </c>
      <c r="I2074" s="1" t="s">
        <v>609</v>
      </c>
      <c r="J2074" s="7"/>
    </row>
    <row r="2075" spans="1:10" x14ac:dyDescent="0.25">
      <c r="A2075" s="1" t="s">
        <v>6</v>
      </c>
      <c r="B2075" s="1" t="s">
        <v>295</v>
      </c>
      <c r="C2075">
        <v>2002</v>
      </c>
      <c r="D2075">
        <v>0.75</v>
      </c>
      <c r="E2075">
        <v>1</v>
      </c>
      <c r="F2075" s="1"/>
      <c r="G2075" s="1" t="s">
        <v>618</v>
      </c>
      <c r="H2075" s="1" t="s">
        <v>619</v>
      </c>
      <c r="I2075" s="1" t="s">
        <v>611</v>
      </c>
      <c r="J2075" s="7"/>
    </row>
    <row r="2076" spans="1:10" x14ac:dyDescent="0.25">
      <c r="A2076" s="1" t="s">
        <v>6</v>
      </c>
      <c r="B2076" s="1" t="s">
        <v>295</v>
      </c>
      <c r="C2076">
        <v>2002</v>
      </c>
      <c r="D2076">
        <v>0.75</v>
      </c>
      <c r="E2076">
        <v>1</v>
      </c>
      <c r="F2076" s="1" t="s">
        <v>8</v>
      </c>
      <c r="G2076" s="1" t="s">
        <v>618</v>
      </c>
      <c r="H2076" s="1" t="s">
        <v>619</v>
      </c>
      <c r="I2076" s="1" t="s">
        <v>609</v>
      </c>
      <c r="J2076" s="7"/>
    </row>
    <row r="2077" spans="1:10" x14ac:dyDescent="0.25">
      <c r="A2077" s="1" t="s">
        <v>6</v>
      </c>
      <c r="B2077" s="1" t="s">
        <v>295</v>
      </c>
      <c r="C2077">
        <v>2002</v>
      </c>
      <c r="D2077">
        <v>0.75</v>
      </c>
      <c r="E2077">
        <v>3</v>
      </c>
      <c r="F2077" s="1"/>
      <c r="G2077" s="1" t="s">
        <v>618</v>
      </c>
      <c r="H2077" s="1" t="s">
        <v>619</v>
      </c>
      <c r="I2077" s="1" t="s">
        <v>611</v>
      </c>
      <c r="J2077" s="7"/>
    </row>
    <row r="2078" spans="1:10" x14ac:dyDescent="0.25">
      <c r="A2078" s="1" t="s">
        <v>6</v>
      </c>
      <c r="B2078" s="1" t="s">
        <v>295</v>
      </c>
      <c r="C2078">
        <v>2002</v>
      </c>
      <c r="D2078">
        <v>1.5</v>
      </c>
      <c r="E2078">
        <v>1</v>
      </c>
      <c r="F2078" s="1" t="s">
        <v>8</v>
      </c>
      <c r="G2078" s="1" t="s">
        <v>618</v>
      </c>
      <c r="H2078" s="1" t="s">
        <v>619</v>
      </c>
      <c r="I2078" s="1" t="s">
        <v>609</v>
      </c>
      <c r="J2078" s="7"/>
    </row>
    <row r="2079" spans="1:10" x14ac:dyDescent="0.25">
      <c r="A2079" s="1" t="s">
        <v>6</v>
      </c>
      <c r="B2079" s="1" t="s">
        <v>295</v>
      </c>
      <c r="C2079">
        <v>2003</v>
      </c>
      <c r="D2079">
        <v>0.75</v>
      </c>
      <c r="E2079">
        <v>1</v>
      </c>
      <c r="F2079" s="1"/>
      <c r="G2079" s="1" t="s">
        <v>618</v>
      </c>
      <c r="H2079" s="1" t="s">
        <v>619</v>
      </c>
      <c r="I2079" s="1" t="s">
        <v>611</v>
      </c>
      <c r="J2079" s="7"/>
    </row>
    <row r="2080" spans="1:10" x14ac:dyDescent="0.25">
      <c r="A2080" s="1" t="s">
        <v>6</v>
      </c>
      <c r="B2080" s="1" t="s">
        <v>295</v>
      </c>
      <c r="C2080">
        <v>2003</v>
      </c>
      <c r="D2080">
        <v>0.75</v>
      </c>
      <c r="E2080">
        <v>1</v>
      </c>
      <c r="F2080" s="1"/>
      <c r="G2080" s="1" t="s">
        <v>618</v>
      </c>
      <c r="H2080" s="1" t="s">
        <v>619</v>
      </c>
      <c r="I2080" s="1" t="s">
        <v>611</v>
      </c>
      <c r="J2080" s="7"/>
    </row>
    <row r="2081" spans="1:10" x14ac:dyDescent="0.25">
      <c r="A2081" s="1" t="s">
        <v>6</v>
      </c>
      <c r="B2081" s="1" t="s">
        <v>295</v>
      </c>
      <c r="C2081">
        <v>2004</v>
      </c>
      <c r="D2081">
        <v>0.75</v>
      </c>
      <c r="E2081">
        <v>1</v>
      </c>
      <c r="F2081" s="1"/>
      <c r="G2081" s="1" t="s">
        <v>618</v>
      </c>
      <c r="H2081" s="1" t="s">
        <v>619</v>
      </c>
      <c r="I2081" s="1" t="s">
        <v>611</v>
      </c>
      <c r="J2081" s="7"/>
    </row>
    <row r="2082" spans="1:10" x14ac:dyDescent="0.25">
      <c r="A2082" s="1" t="s">
        <v>6</v>
      </c>
      <c r="B2082" s="1" t="s">
        <v>295</v>
      </c>
      <c r="C2082">
        <v>2004</v>
      </c>
      <c r="D2082">
        <v>0.75</v>
      </c>
      <c r="E2082">
        <v>1</v>
      </c>
      <c r="F2082" s="1"/>
      <c r="G2082" s="1" t="s">
        <v>618</v>
      </c>
      <c r="H2082" s="1" t="s">
        <v>619</v>
      </c>
      <c r="I2082" s="1" t="s">
        <v>611</v>
      </c>
      <c r="J2082" s="7"/>
    </row>
    <row r="2083" spans="1:10" x14ac:dyDescent="0.25">
      <c r="A2083" s="1" t="s">
        <v>6</v>
      </c>
      <c r="B2083" s="1" t="s">
        <v>295</v>
      </c>
      <c r="C2083">
        <v>2004</v>
      </c>
      <c r="D2083">
        <v>0.75</v>
      </c>
      <c r="E2083">
        <v>6</v>
      </c>
      <c r="F2083" s="1" t="s">
        <v>8</v>
      </c>
      <c r="G2083" s="1" t="s">
        <v>618</v>
      </c>
      <c r="H2083" s="1" t="s">
        <v>619</v>
      </c>
      <c r="I2083" s="1" t="s">
        <v>609</v>
      </c>
      <c r="J2083" s="7"/>
    </row>
    <row r="2084" spans="1:10" x14ac:dyDescent="0.25">
      <c r="A2084" s="1" t="s">
        <v>6</v>
      </c>
      <c r="B2084" s="1" t="s">
        <v>295</v>
      </c>
      <c r="C2084">
        <v>2005</v>
      </c>
      <c r="D2084">
        <v>0.75</v>
      </c>
      <c r="E2084">
        <v>1</v>
      </c>
      <c r="F2084" s="1" t="s">
        <v>645</v>
      </c>
      <c r="G2084" s="1" t="s">
        <v>618</v>
      </c>
      <c r="H2084" s="1" t="s">
        <v>619</v>
      </c>
      <c r="I2084" s="1" t="s">
        <v>611</v>
      </c>
      <c r="J2084" s="7"/>
    </row>
    <row r="2085" spans="1:10" x14ac:dyDescent="0.25">
      <c r="A2085" s="1" t="s">
        <v>6</v>
      </c>
      <c r="B2085" s="1" t="s">
        <v>295</v>
      </c>
      <c r="C2085">
        <v>2005</v>
      </c>
      <c r="D2085">
        <v>0.75</v>
      </c>
      <c r="E2085">
        <v>1</v>
      </c>
      <c r="F2085" s="1" t="s">
        <v>10</v>
      </c>
      <c r="G2085" s="1" t="s">
        <v>618</v>
      </c>
      <c r="H2085" s="1" t="s">
        <v>619</v>
      </c>
      <c r="I2085" s="1" t="s">
        <v>608</v>
      </c>
      <c r="J2085" s="7"/>
    </row>
    <row r="2086" spans="1:10" x14ac:dyDescent="0.25">
      <c r="A2086" s="1" t="s">
        <v>6</v>
      </c>
      <c r="B2086" s="1" t="s">
        <v>295</v>
      </c>
      <c r="C2086">
        <v>2005</v>
      </c>
      <c r="D2086">
        <v>0.75</v>
      </c>
      <c r="E2086">
        <v>1</v>
      </c>
      <c r="F2086" s="1" t="s">
        <v>645</v>
      </c>
      <c r="G2086" s="1" t="s">
        <v>618</v>
      </c>
      <c r="H2086" s="1" t="s">
        <v>619</v>
      </c>
      <c r="I2086" s="1" t="s">
        <v>611</v>
      </c>
      <c r="J2086" s="7"/>
    </row>
    <row r="2087" spans="1:10" x14ac:dyDescent="0.25">
      <c r="A2087" s="1" t="s">
        <v>6</v>
      </c>
      <c r="B2087" s="1" t="s">
        <v>295</v>
      </c>
      <c r="C2087">
        <v>2005</v>
      </c>
      <c r="D2087">
        <v>0.75</v>
      </c>
      <c r="E2087">
        <v>3</v>
      </c>
      <c r="F2087" s="1" t="s">
        <v>10</v>
      </c>
      <c r="G2087" s="1" t="s">
        <v>618</v>
      </c>
      <c r="H2087" s="1" t="s">
        <v>619</v>
      </c>
      <c r="I2087" s="1" t="s">
        <v>609</v>
      </c>
      <c r="J2087" s="7"/>
    </row>
    <row r="2088" spans="1:10" x14ac:dyDescent="0.25">
      <c r="A2088" s="1" t="s">
        <v>6</v>
      </c>
      <c r="B2088" s="1" t="s">
        <v>295</v>
      </c>
      <c r="C2088">
        <v>2005</v>
      </c>
      <c r="D2088">
        <v>0.75</v>
      </c>
      <c r="E2088">
        <v>6</v>
      </c>
      <c r="F2088" s="1" t="s">
        <v>8</v>
      </c>
      <c r="G2088" s="1" t="s">
        <v>618</v>
      </c>
      <c r="H2088" s="1" t="s">
        <v>619</v>
      </c>
      <c r="I2088" s="1" t="s">
        <v>609</v>
      </c>
      <c r="J2088" s="7"/>
    </row>
    <row r="2089" spans="1:10" x14ac:dyDescent="0.25">
      <c r="A2089" s="1" t="s">
        <v>6</v>
      </c>
      <c r="B2089" s="1" t="s">
        <v>295</v>
      </c>
      <c r="C2089">
        <v>2005</v>
      </c>
      <c r="D2089">
        <v>0.75</v>
      </c>
      <c r="E2089">
        <v>6</v>
      </c>
      <c r="F2089" s="1" t="s">
        <v>8</v>
      </c>
      <c r="G2089" s="1" t="s">
        <v>618</v>
      </c>
      <c r="H2089" s="1" t="s">
        <v>619</v>
      </c>
      <c r="I2089" s="1" t="s">
        <v>609</v>
      </c>
      <c r="J2089" s="7"/>
    </row>
    <row r="2090" spans="1:10" x14ac:dyDescent="0.25">
      <c r="A2090" s="1" t="s">
        <v>6</v>
      </c>
      <c r="B2090" s="1" t="s">
        <v>295</v>
      </c>
      <c r="C2090">
        <v>2005</v>
      </c>
      <c r="D2090">
        <v>0.75</v>
      </c>
      <c r="E2090">
        <v>6</v>
      </c>
      <c r="F2090" s="1" t="s">
        <v>8</v>
      </c>
      <c r="G2090" s="1" t="s">
        <v>618</v>
      </c>
      <c r="H2090" s="1" t="s">
        <v>619</v>
      </c>
      <c r="I2090" s="1" t="s">
        <v>609</v>
      </c>
      <c r="J2090" s="7"/>
    </row>
    <row r="2091" spans="1:10" x14ac:dyDescent="0.25">
      <c r="A2091" s="1" t="s">
        <v>6</v>
      </c>
      <c r="B2091" s="1" t="s">
        <v>295</v>
      </c>
      <c r="C2091">
        <v>2006</v>
      </c>
      <c r="D2091">
        <v>0.75</v>
      </c>
      <c r="E2091">
        <v>1</v>
      </c>
      <c r="F2091" s="1"/>
      <c r="G2091" s="1" t="s">
        <v>618</v>
      </c>
      <c r="H2091" s="1" t="s">
        <v>619</v>
      </c>
      <c r="I2091" s="1" t="s">
        <v>611</v>
      </c>
      <c r="J2091" s="7"/>
    </row>
    <row r="2092" spans="1:10" x14ac:dyDescent="0.25">
      <c r="A2092" s="1" t="s">
        <v>6</v>
      </c>
      <c r="B2092" s="1" t="s">
        <v>295</v>
      </c>
      <c r="C2092">
        <v>2006</v>
      </c>
      <c r="D2092">
        <v>0.75</v>
      </c>
      <c r="E2092">
        <v>6</v>
      </c>
      <c r="F2092" s="1"/>
      <c r="G2092" s="1" t="s">
        <v>618</v>
      </c>
      <c r="H2092" s="1" t="s">
        <v>619</v>
      </c>
      <c r="I2092" s="1" t="s">
        <v>611</v>
      </c>
      <c r="J2092" s="7"/>
    </row>
    <row r="2093" spans="1:10" x14ac:dyDescent="0.25">
      <c r="A2093" s="1" t="s">
        <v>6</v>
      </c>
      <c r="B2093" s="1" t="s">
        <v>295</v>
      </c>
      <c r="C2093">
        <v>2006</v>
      </c>
      <c r="D2093">
        <v>0.75</v>
      </c>
      <c r="E2093">
        <v>12</v>
      </c>
      <c r="F2093" s="1" t="s">
        <v>8</v>
      </c>
      <c r="G2093" s="1" t="s">
        <v>618</v>
      </c>
      <c r="H2093" s="1" t="s">
        <v>619</v>
      </c>
      <c r="I2093" s="1" t="s">
        <v>609</v>
      </c>
      <c r="J2093" s="7"/>
    </row>
    <row r="2094" spans="1:10" x14ac:dyDescent="0.25">
      <c r="A2094" s="1" t="s">
        <v>6</v>
      </c>
      <c r="B2094" s="1" t="s">
        <v>295</v>
      </c>
      <c r="C2094">
        <v>2007</v>
      </c>
      <c r="D2094">
        <v>0.75</v>
      </c>
      <c r="E2094">
        <v>2</v>
      </c>
      <c r="F2094" s="1" t="s">
        <v>8</v>
      </c>
      <c r="G2094" s="1" t="s">
        <v>618</v>
      </c>
      <c r="H2094" s="1" t="s">
        <v>619</v>
      </c>
      <c r="I2094" s="1" t="s">
        <v>611</v>
      </c>
      <c r="J2094" s="7"/>
    </row>
    <row r="2095" spans="1:10" x14ac:dyDescent="0.25">
      <c r="A2095" s="1" t="s">
        <v>6</v>
      </c>
      <c r="B2095" s="1" t="s">
        <v>295</v>
      </c>
      <c r="C2095">
        <v>2007</v>
      </c>
      <c r="D2095">
        <v>0.75</v>
      </c>
      <c r="E2095">
        <v>3</v>
      </c>
      <c r="F2095" s="1" t="s">
        <v>8</v>
      </c>
      <c r="G2095" s="1" t="s">
        <v>618</v>
      </c>
      <c r="H2095" s="1" t="s">
        <v>619</v>
      </c>
      <c r="I2095" s="1" t="s">
        <v>609</v>
      </c>
      <c r="J2095" s="7"/>
    </row>
    <row r="2096" spans="1:10" x14ac:dyDescent="0.25">
      <c r="A2096" s="1" t="s">
        <v>6</v>
      </c>
      <c r="B2096" s="1" t="s">
        <v>295</v>
      </c>
      <c r="C2096">
        <v>2007</v>
      </c>
      <c r="D2096">
        <v>0.75</v>
      </c>
      <c r="E2096">
        <v>6</v>
      </c>
      <c r="F2096" s="1" t="s">
        <v>8</v>
      </c>
      <c r="G2096" s="1" t="s">
        <v>618</v>
      </c>
      <c r="H2096" s="1" t="s">
        <v>619</v>
      </c>
      <c r="I2096" s="1" t="s">
        <v>609</v>
      </c>
      <c r="J2096" s="7"/>
    </row>
    <row r="2097" spans="1:10" x14ac:dyDescent="0.25">
      <c r="A2097" s="1" t="s">
        <v>6</v>
      </c>
      <c r="B2097" s="1" t="s">
        <v>295</v>
      </c>
      <c r="C2097">
        <v>2007</v>
      </c>
      <c r="D2097">
        <v>1.5</v>
      </c>
      <c r="E2097">
        <v>1</v>
      </c>
      <c r="F2097" s="1" t="s">
        <v>8</v>
      </c>
      <c r="G2097" s="1" t="s">
        <v>618</v>
      </c>
      <c r="H2097" s="1" t="s">
        <v>619</v>
      </c>
      <c r="I2097" s="1" t="s">
        <v>609</v>
      </c>
      <c r="J2097" s="7"/>
    </row>
    <row r="2098" spans="1:10" x14ac:dyDescent="0.25">
      <c r="A2098" s="1" t="s">
        <v>6</v>
      </c>
      <c r="B2098" s="1" t="s">
        <v>295</v>
      </c>
      <c r="C2098">
        <v>2008</v>
      </c>
      <c r="D2098">
        <v>0.75</v>
      </c>
      <c r="E2098">
        <v>1</v>
      </c>
      <c r="F2098" s="1"/>
      <c r="G2098" s="1" t="s">
        <v>618</v>
      </c>
      <c r="H2098" s="1" t="s">
        <v>619</v>
      </c>
      <c r="I2098" s="1" t="s">
        <v>611</v>
      </c>
      <c r="J2098" s="7"/>
    </row>
    <row r="2099" spans="1:10" x14ac:dyDescent="0.25">
      <c r="A2099" s="1" t="s">
        <v>6</v>
      </c>
      <c r="B2099" s="1" t="s">
        <v>295</v>
      </c>
      <c r="C2099">
        <v>2008</v>
      </c>
      <c r="D2099">
        <v>0.75</v>
      </c>
      <c r="E2099">
        <v>1</v>
      </c>
      <c r="F2099" s="1"/>
      <c r="G2099" s="1" t="s">
        <v>618</v>
      </c>
      <c r="H2099" s="1" t="s">
        <v>619</v>
      </c>
      <c r="I2099" s="1" t="s">
        <v>611</v>
      </c>
      <c r="J2099" s="7"/>
    </row>
    <row r="2100" spans="1:10" x14ac:dyDescent="0.25">
      <c r="A2100" s="1" t="s">
        <v>6</v>
      </c>
      <c r="B2100" s="1" t="s">
        <v>295</v>
      </c>
      <c r="C2100">
        <v>2008</v>
      </c>
      <c r="D2100">
        <v>0.75</v>
      </c>
      <c r="E2100">
        <v>3</v>
      </c>
      <c r="F2100" s="1" t="s">
        <v>645</v>
      </c>
      <c r="G2100" s="1" t="s">
        <v>618</v>
      </c>
      <c r="H2100" s="1" t="s">
        <v>619</v>
      </c>
      <c r="I2100" s="1" t="s">
        <v>611</v>
      </c>
      <c r="J2100" s="7"/>
    </row>
    <row r="2101" spans="1:10" x14ac:dyDescent="0.25">
      <c r="A2101" s="1" t="s">
        <v>6</v>
      </c>
      <c r="B2101" s="1" t="s">
        <v>295</v>
      </c>
      <c r="C2101">
        <v>2008</v>
      </c>
      <c r="D2101">
        <v>0.75</v>
      </c>
      <c r="E2101">
        <v>6</v>
      </c>
      <c r="F2101" s="1" t="s">
        <v>8</v>
      </c>
      <c r="G2101" s="1" t="s">
        <v>618</v>
      </c>
      <c r="H2101" s="1" t="s">
        <v>619</v>
      </c>
      <c r="I2101" s="1" t="s">
        <v>609</v>
      </c>
      <c r="J2101" s="7"/>
    </row>
    <row r="2102" spans="1:10" x14ac:dyDescent="0.25">
      <c r="A2102" s="1" t="s">
        <v>6</v>
      </c>
      <c r="B2102" s="1" t="s">
        <v>295</v>
      </c>
      <c r="C2102">
        <v>2009</v>
      </c>
      <c r="D2102">
        <v>0.75</v>
      </c>
      <c r="E2102">
        <v>1</v>
      </c>
      <c r="F2102" s="1" t="s">
        <v>645</v>
      </c>
      <c r="G2102" s="1" t="s">
        <v>618</v>
      </c>
      <c r="H2102" s="1" t="s">
        <v>619</v>
      </c>
      <c r="I2102" s="1" t="s">
        <v>611</v>
      </c>
      <c r="J2102" s="7"/>
    </row>
    <row r="2103" spans="1:10" x14ac:dyDescent="0.25">
      <c r="A2103" s="1" t="s">
        <v>6</v>
      </c>
      <c r="B2103" s="1" t="s">
        <v>295</v>
      </c>
      <c r="C2103">
        <v>2009</v>
      </c>
      <c r="D2103">
        <v>0.75</v>
      </c>
      <c r="E2103">
        <v>1</v>
      </c>
      <c r="F2103" s="1" t="s">
        <v>10</v>
      </c>
      <c r="G2103" s="1" t="s">
        <v>618</v>
      </c>
      <c r="H2103" s="1" t="s">
        <v>619</v>
      </c>
      <c r="I2103" s="1" t="s">
        <v>608</v>
      </c>
      <c r="J2103" s="7"/>
    </row>
    <row r="2104" spans="1:10" x14ac:dyDescent="0.25">
      <c r="A2104" s="1" t="s">
        <v>6</v>
      </c>
      <c r="B2104" s="1" t="s">
        <v>295</v>
      </c>
      <c r="C2104">
        <v>2009</v>
      </c>
      <c r="D2104">
        <v>0.75</v>
      </c>
      <c r="E2104">
        <v>3</v>
      </c>
      <c r="F2104" s="1" t="s">
        <v>645</v>
      </c>
      <c r="G2104" s="1" t="s">
        <v>618</v>
      </c>
      <c r="H2104" s="1" t="s">
        <v>619</v>
      </c>
      <c r="I2104" s="1" t="s">
        <v>611</v>
      </c>
      <c r="J2104" s="7"/>
    </row>
    <row r="2105" spans="1:10" x14ac:dyDescent="0.25">
      <c r="A2105" s="1" t="s">
        <v>6</v>
      </c>
      <c r="B2105" s="1" t="s">
        <v>295</v>
      </c>
      <c r="C2105">
        <v>2009</v>
      </c>
      <c r="D2105">
        <v>0.75</v>
      </c>
      <c r="E2105">
        <v>3</v>
      </c>
      <c r="F2105" s="1" t="s">
        <v>8</v>
      </c>
      <c r="G2105" s="1" t="s">
        <v>618</v>
      </c>
      <c r="H2105" s="1" t="s">
        <v>619</v>
      </c>
      <c r="I2105" s="1" t="s">
        <v>609</v>
      </c>
      <c r="J2105" s="7"/>
    </row>
    <row r="2106" spans="1:10" x14ac:dyDescent="0.25">
      <c r="A2106" s="1" t="s">
        <v>6</v>
      </c>
      <c r="B2106" s="1" t="s">
        <v>295</v>
      </c>
      <c r="C2106">
        <v>2009</v>
      </c>
      <c r="D2106">
        <v>0.75</v>
      </c>
      <c r="E2106">
        <v>6</v>
      </c>
      <c r="F2106" s="1"/>
      <c r="G2106" s="1" t="s">
        <v>618</v>
      </c>
      <c r="H2106" s="1" t="s">
        <v>619</v>
      </c>
      <c r="I2106" s="1" t="s">
        <v>611</v>
      </c>
      <c r="J2106" s="7"/>
    </row>
    <row r="2107" spans="1:10" x14ac:dyDescent="0.25">
      <c r="A2107" s="1" t="s">
        <v>6</v>
      </c>
      <c r="B2107" s="1" t="s">
        <v>295</v>
      </c>
      <c r="C2107">
        <v>2009</v>
      </c>
      <c r="D2107">
        <v>0.75</v>
      </c>
      <c r="E2107">
        <v>6</v>
      </c>
      <c r="F2107" s="1" t="s">
        <v>8</v>
      </c>
      <c r="G2107" s="1" t="s">
        <v>618</v>
      </c>
      <c r="H2107" s="1" t="s">
        <v>619</v>
      </c>
      <c r="I2107" s="1" t="s">
        <v>609</v>
      </c>
      <c r="J2107" s="7"/>
    </row>
    <row r="2108" spans="1:10" x14ac:dyDescent="0.25">
      <c r="A2108" s="1" t="s">
        <v>6</v>
      </c>
      <c r="B2108" s="1" t="s">
        <v>295</v>
      </c>
      <c r="C2108">
        <v>2009</v>
      </c>
      <c r="D2108">
        <v>0.75</v>
      </c>
      <c r="E2108">
        <v>6</v>
      </c>
      <c r="F2108" s="1" t="s">
        <v>8</v>
      </c>
      <c r="G2108" s="1" t="s">
        <v>618</v>
      </c>
      <c r="H2108" s="1" t="s">
        <v>619</v>
      </c>
      <c r="I2108" s="1" t="s">
        <v>611</v>
      </c>
      <c r="J2108" s="7"/>
    </row>
    <row r="2109" spans="1:10" x14ac:dyDescent="0.25">
      <c r="A2109" s="1" t="s">
        <v>6</v>
      </c>
      <c r="B2109" s="1" t="s">
        <v>295</v>
      </c>
      <c r="C2109">
        <v>2009</v>
      </c>
      <c r="D2109">
        <v>0.75</v>
      </c>
      <c r="E2109">
        <v>6</v>
      </c>
      <c r="F2109" s="1" t="s">
        <v>8</v>
      </c>
      <c r="G2109" s="1" t="s">
        <v>618</v>
      </c>
      <c r="H2109" s="1" t="s">
        <v>619</v>
      </c>
      <c r="I2109" s="1" t="s">
        <v>609</v>
      </c>
      <c r="J2109" s="7"/>
    </row>
    <row r="2110" spans="1:10" x14ac:dyDescent="0.25">
      <c r="A2110" s="1" t="s">
        <v>6</v>
      </c>
      <c r="B2110" s="1" t="s">
        <v>295</v>
      </c>
      <c r="C2110">
        <v>2009</v>
      </c>
      <c r="D2110">
        <v>0.75</v>
      </c>
      <c r="E2110">
        <v>6</v>
      </c>
      <c r="F2110" s="1" t="s">
        <v>579</v>
      </c>
      <c r="G2110" s="1" t="s">
        <v>618</v>
      </c>
      <c r="H2110" s="1" t="s">
        <v>619</v>
      </c>
      <c r="I2110" s="1" t="s">
        <v>609</v>
      </c>
      <c r="J2110" s="7"/>
    </row>
    <row r="2111" spans="1:10" x14ac:dyDescent="0.25">
      <c r="A2111" s="1" t="s">
        <v>6</v>
      </c>
      <c r="B2111" s="1" t="s">
        <v>295</v>
      </c>
      <c r="C2111">
        <v>2009</v>
      </c>
      <c r="D2111">
        <v>1.5</v>
      </c>
      <c r="E2111">
        <v>1</v>
      </c>
      <c r="F2111" s="1"/>
      <c r="G2111" s="1" t="s">
        <v>618</v>
      </c>
      <c r="H2111" s="1" t="s">
        <v>619</v>
      </c>
      <c r="I2111" s="1" t="s">
        <v>611</v>
      </c>
      <c r="J2111" s="7"/>
    </row>
    <row r="2112" spans="1:10" x14ac:dyDescent="0.25">
      <c r="A2112" s="1" t="s">
        <v>6</v>
      </c>
      <c r="B2112" s="1" t="s">
        <v>295</v>
      </c>
      <c r="C2112">
        <v>2009</v>
      </c>
      <c r="D2112">
        <v>1.5</v>
      </c>
      <c r="E2112">
        <v>1</v>
      </c>
      <c r="F2112" s="1" t="s">
        <v>8</v>
      </c>
      <c r="G2112" s="1" t="s">
        <v>618</v>
      </c>
      <c r="H2112" s="1" t="s">
        <v>619</v>
      </c>
      <c r="I2112" s="1" t="s">
        <v>609</v>
      </c>
      <c r="J2112" s="7"/>
    </row>
    <row r="2113" spans="1:10" x14ac:dyDescent="0.25">
      <c r="A2113" s="1" t="s">
        <v>6</v>
      </c>
      <c r="B2113" s="1" t="s">
        <v>295</v>
      </c>
      <c r="C2113">
        <v>2010</v>
      </c>
      <c r="D2113">
        <v>0.75</v>
      </c>
      <c r="E2113">
        <v>1</v>
      </c>
      <c r="F2113" s="1" t="s">
        <v>10</v>
      </c>
      <c r="G2113" s="1" t="s">
        <v>618</v>
      </c>
      <c r="H2113" s="1" t="s">
        <v>619</v>
      </c>
      <c r="I2113" s="1" t="s">
        <v>609</v>
      </c>
      <c r="J2113" s="7"/>
    </row>
    <row r="2114" spans="1:10" x14ac:dyDescent="0.25">
      <c r="A2114" s="1" t="s">
        <v>6</v>
      </c>
      <c r="B2114" s="1" t="s">
        <v>295</v>
      </c>
      <c r="C2114">
        <v>2010</v>
      </c>
      <c r="D2114">
        <v>0.75</v>
      </c>
      <c r="E2114">
        <v>2</v>
      </c>
      <c r="F2114" s="1" t="s">
        <v>645</v>
      </c>
      <c r="G2114" s="1" t="s">
        <v>618</v>
      </c>
      <c r="H2114" s="1" t="s">
        <v>619</v>
      </c>
      <c r="I2114" s="1" t="s">
        <v>611</v>
      </c>
      <c r="J2114" s="7"/>
    </row>
    <row r="2115" spans="1:10" x14ac:dyDescent="0.25">
      <c r="A2115" s="1" t="s">
        <v>6</v>
      </c>
      <c r="B2115" s="1" t="s">
        <v>295</v>
      </c>
      <c r="C2115">
        <v>2010</v>
      </c>
      <c r="D2115">
        <v>0.75</v>
      </c>
      <c r="E2115">
        <v>2</v>
      </c>
      <c r="F2115" s="1" t="s">
        <v>10</v>
      </c>
      <c r="G2115" s="1" t="s">
        <v>618</v>
      </c>
      <c r="H2115" s="1" t="s">
        <v>619</v>
      </c>
      <c r="I2115" s="1" t="s">
        <v>608</v>
      </c>
      <c r="J2115" s="7"/>
    </row>
    <row r="2116" spans="1:10" x14ac:dyDescent="0.25">
      <c r="A2116" s="1" t="s">
        <v>6</v>
      </c>
      <c r="B2116" s="1" t="s">
        <v>295</v>
      </c>
      <c r="C2116">
        <v>2010</v>
      </c>
      <c r="D2116">
        <v>0.75</v>
      </c>
      <c r="E2116">
        <v>3</v>
      </c>
      <c r="F2116" s="1" t="s">
        <v>645</v>
      </c>
      <c r="G2116" s="1" t="s">
        <v>618</v>
      </c>
      <c r="H2116" s="1" t="s">
        <v>619</v>
      </c>
      <c r="I2116" s="1" t="s">
        <v>611</v>
      </c>
      <c r="J2116" s="7"/>
    </row>
    <row r="2117" spans="1:10" x14ac:dyDescent="0.25">
      <c r="A2117" s="1" t="s">
        <v>6</v>
      </c>
      <c r="B2117" s="1" t="s">
        <v>295</v>
      </c>
      <c r="C2117">
        <v>2010</v>
      </c>
      <c r="D2117">
        <v>0.75</v>
      </c>
      <c r="E2117">
        <v>6</v>
      </c>
      <c r="F2117" s="1" t="s">
        <v>8</v>
      </c>
      <c r="G2117" s="1" t="s">
        <v>618</v>
      </c>
      <c r="H2117" s="1" t="s">
        <v>619</v>
      </c>
      <c r="I2117" s="1" t="s">
        <v>611</v>
      </c>
      <c r="J2117" s="7"/>
    </row>
    <row r="2118" spans="1:10" x14ac:dyDescent="0.25">
      <c r="A2118" s="1" t="s">
        <v>6</v>
      </c>
      <c r="B2118" s="1" t="s">
        <v>295</v>
      </c>
      <c r="C2118">
        <v>2010</v>
      </c>
      <c r="D2118">
        <v>0.75</v>
      </c>
      <c r="E2118">
        <v>6</v>
      </c>
      <c r="F2118" s="1" t="s">
        <v>8</v>
      </c>
      <c r="G2118" s="1" t="s">
        <v>618</v>
      </c>
      <c r="H2118" s="1" t="s">
        <v>619</v>
      </c>
      <c r="I2118" s="1" t="s">
        <v>611</v>
      </c>
      <c r="J2118" s="7"/>
    </row>
    <row r="2119" spans="1:10" x14ac:dyDescent="0.25">
      <c r="A2119" s="1" t="s">
        <v>6</v>
      </c>
      <c r="B2119" s="1" t="s">
        <v>295</v>
      </c>
      <c r="C2119">
        <v>2010</v>
      </c>
      <c r="D2119">
        <v>0.75</v>
      </c>
      <c r="E2119">
        <v>24</v>
      </c>
      <c r="F2119" s="1" t="s">
        <v>8</v>
      </c>
      <c r="G2119" s="1" t="s">
        <v>618</v>
      </c>
      <c r="H2119" s="1" t="s">
        <v>619</v>
      </c>
      <c r="I2119" s="1" t="s">
        <v>609</v>
      </c>
      <c r="J2119" s="7"/>
    </row>
    <row r="2120" spans="1:10" x14ac:dyDescent="0.25">
      <c r="A2120" s="1" t="s">
        <v>6</v>
      </c>
      <c r="B2120" s="1" t="s">
        <v>295</v>
      </c>
      <c r="C2120">
        <v>2010</v>
      </c>
      <c r="D2120">
        <v>1.5</v>
      </c>
      <c r="E2120">
        <v>1</v>
      </c>
      <c r="F2120" s="1"/>
      <c r="G2120" s="1" t="s">
        <v>618</v>
      </c>
      <c r="H2120" s="1" t="s">
        <v>619</v>
      </c>
      <c r="I2120" s="1" t="s">
        <v>611</v>
      </c>
      <c r="J2120" s="7"/>
    </row>
    <row r="2121" spans="1:10" x14ac:dyDescent="0.25">
      <c r="A2121" s="1" t="s">
        <v>6</v>
      </c>
      <c r="B2121" s="1" t="s">
        <v>295</v>
      </c>
      <c r="C2121">
        <v>2010</v>
      </c>
      <c r="D2121">
        <v>1.5</v>
      </c>
      <c r="E2121">
        <v>1</v>
      </c>
      <c r="F2121" s="1" t="s">
        <v>8</v>
      </c>
      <c r="G2121" s="1" t="s">
        <v>618</v>
      </c>
      <c r="H2121" s="1" t="s">
        <v>619</v>
      </c>
      <c r="I2121" s="1" t="s">
        <v>609</v>
      </c>
      <c r="J2121" s="7"/>
    </row>
    <row r="2122" spans="1:10" x14ac:dyDescent="0.25">
      <c r="A2122" s="1" t="s">
        <v>6</v>
      </c>
      <c r="B2122" s="1" t="s">
        <v>295</v>
      </c>
      <c r="C2122">
        <v>2011</v>
      </c>
      <c r="D2122">
        <v>0.75</v>
      </c>
      <c r="E2122">
        <v>5</v>
      </c>
      <c r="F2122" s="1" t="s">
        <v>645</v>
      </c>
      <c r="G2122" s="1" t="s">
        <v>618</v>
      </c>
      <c r="H2122" s="1" t="s">
        <v>619</v>
      </c>
      <c r="I2122" s="1" t="s">
        <v>611</v>
      </c>
      <c r="J2122" s="7"/>
    </row>
    <row r="2123" spans="1:10" x14ac:dyDescent="0.25">
      <c r="A2123" s="1" t="s">
        <v>6</v>
      </c>
      <c r="B2123" s="1" t="s">
        <v>295</v>
      </c>
      <c r="C2123">
        <v>2011</v>
      </c>
      <c r="D2123">
        <v>0.75</v>
      </c>
      <c r="E2123">
        <v>6</v>
      </c>
      <c r="F2123" s="1" t="s">
        <v>8</v>
      </c>
      <c r="G2123" s="1" t="s">
        <v>618</v>
      </c>
      <c r="H2123" s="1" t="s">
        <v>619</v>
      </c>
      <c r="I2123" s="1" t="s">
        <v>609</v>
      </c>
      <c r="J2123" s="7"/>
    </row>
    <row r="2124" spans="1:10" x14ac:dyDescent="0.25">
      <c r="A2124" s="1" t="s">
        <v>6</v>
      </c>
      <c r="B2124" s="1" t="s">
        <v>295</v>
      </c>
      <c r="C2124">
        <v>2011</v>
      </c>
      <c r="D2124">
        <v>0.75</v>
      </c>
      <c r="E2124">
        <v>6</v>
      </c>
      <c r="F2124" s="1" t="s">
        <v>8</v>
      </c>
      <c r="G2124" s="1" t="s">
        <v>618</v>
      </c>
      <c r="H2124" s="1" t="s">
        <v>619</v>
      </c>
      <c r="I2124" s="1" t="s">
        <v>611</v>
      </c>
      <c r="J2124" s="7"/>
    </row>
    <row r="2125" spans="1:10" x14ac:dyDescent="0.25">
      <c r="A2125" s="1" t="s">
        <v>6</v>
      </c>
      <c r="B2125" s="1" t="s">
        <v>295</v>
      </c>
      <c r="C2125">
        <v>2011</v>
      </c>
      <c r="D2125">
        <v>1.5</v>
      </c>
      <c r="E2125">
        <v>1</v>
      </c>
      <c r="F2125" s="1" t="s">
        <v>8</v>
      </c>
      <c r="G2125" s="1" t="s">
        <v>618</v>
      </c>
      <c r="H2125" s="1" t="s">
        <v>619</v>
      </c>
      <c r="I2125" s="1" t="s">
        <v>609</v>
      </c>
      <c r="J2125" s="7"/>
    </row>
    <row r="2126" spans="1:10" x14ac:dyDescent="0.25">
      <c r="A2126" s="1" t="s">
        <v>6</v>
      </c>
      <c r="B2126" s="1" t="s">
        <v>295</v>
      </c>
      <c r="C2126">
        <v>2012</v>
      </c>
      <c r="D2126">
        <v>0.75</v>
      </c>
      <c r="E2126">
        <v>1</v>
      </c>
      <c r="F2126" s="1"/>
      <c r="G2126" s="1" t="s">
        <v>618</v>
      </c>
      <c r="H2126" s="1" t="s">
        <v>619</v>
      </c>
      <c r="I2126" s="1" t="s">
        <v>611</v>
      </c>
      <c r="J2126" s="7"/>
    </row>
    <row r="2127" spans="1:10" x14ac:dyDescent="0.25">
      <c r="A2127" s="1" t="s">
        <v>6</v>
      </c>
      <c r="B2127" s="1" t="s">
        <v>295</v>
      </c>
      <c r="C2127">
        <v>2012</v>
      </c>
      <c r="D2127">
        <v>0.75</v>
      </c>
      <c r="E2127">
        <v>3</v>
      </c>
      <c r="F2127" s="1"/>
      <c r="G2127" s="1" t="s">
        <v>618</v>
      </c>
      <c r="H2127" s="1" t="s">
        <v>619</v>
      </c>
      <c r="I2127" s="1" t="s">
        <v>611</v>
      </c>
      <c r="J2127" s="7"/>
    </row>
    <row r="2128" spans="1:10" x14ac:dyDescent="0.25">
      <c r="A2128" s="1" t="s">
        <v>6</v>
      </c>
      <c r="B2128" s="1" t="s">
        <v>295</v>
      </c>
      <c r="C2128">
        <v>2012</v>
      </c>
      <c r="D2128">
        <v>0.75</v>
      </c>
      <c r="E2128">
        <v>4</v>
      </c>
      <c r="F2128" s="1" t="s">
        <v>102</v>
      </c>
      <c r="G2128" s="1" t="s">
        <v>618</v>
      </c>
      <c r="H2128" s="1" t="s">
        <v>619</v>
      </c>
      <c r="I2128" s="1" t="s">
        <v>609</v>
      </c>
      <c r="J2128" s="7"/>
    </row>
    <row r="2129" spans="1:10" x14ac:dyDescent="0.25">
      <c r="A2129" s="1" t="s">
        <v>6</v>
      </c>
      <c r="B2129" s="1" t="s">
        <v>295</v>
      </c>
      <c r="C2129">
        <v>2013</v>
      </c>
      <c r="D2129">
        <v>0.75</v>
      </c>
      <c r="E2129">
        <v>4</v>
      </c>
      <c r="F2129" s="1"/>
      <c r="G2129" s="1" t="s">
        <v>618</v>
      </c>
      <c r="H2129" s="1" t="s">
        <v>619</v>
      </c>
      <c r="I2129" s="1" t="s">
        <v>611</v>
      </c>
      <c r="J2129" s="7"/>
    </row>
    <row r="2130" spans="1:10" x14ac:dyDescent="0.25">
      <c r="A2130" s="1" t="s">
        <v>6</v>
      </c>
      <c r="B2130" s="1" t="s">
        <v>295</v>
      </c>
      <c r="C2130">
        <v>2014</v>
      </c>
      <c r="D2130">
        <v>0.75</v>
      </c>
      <c r="E2130">
        <v>1</v>
      </c>
      <c r="F2130" s="1" t="s">
        <v>8</v>
      </c>
      <c r="G2130" s="1" t="s">
        <v>618</v>
      </c>
      <c r="H2130" s="1" t="s">
        <v>619</v>
      </c>
      <c r="I2130" s="1" t="s">
        <v>609</v>
      </c>
      <c r="J2130" s="7"/>
    </row>
    <row r="2131" spans="1:10" x14ac:dyDescent="0.25">
      <c r="A2131" s="1" t="s">
        <v>6</v>
      </c>
      <c r="B2131" s="1" t="s">
        <v>295</v>
      </c>
      <c r="C2131">
        <v>2014</v>
      </c>
      <c r="D2131">
        <v>0.75</v>
      </c>
      <c r="E2131">
        <v>1</v>
      </c>
      <c r="F2131" s="1" t="s">
        <v>8</v>
      </c>
      <c r="G2131" s="1" t="s">
        <v>618</v>
      </c>
      <c r="H2131" s="1" t="s">
        <v>619</v>
      </c>
      <c r="I2131" s="1" t="s">
        <v>609</v>
      </c>
      <c r="J2131" s="7"/>
    </row>
    <row r="2132" spans="1:10" x14ac:dyDescent="0.25">
      <c r="A2132" s="1" t="s">
        <v>6</v>
      </c>
      <c r="B2132" s="1" t="s">
        <v>295</v>
      </c>
      <c r="C2132">
        <v>2014</v>
      </c>
      <c r="D2132">
        <v>0.75</v>
      </c>
      <c r="E2132">
        <v>3</v>
      </c>
      <c r="F2132" s="1" t="s">
        <v>8</v>
      </c>
      <c r="G2132" s="1" t="s">
        <v>618</v>
      </c>
      <c r="H2132" s="1" t="s">
        <v>619</v>
      </c>
      <c r="I2132" s="1" t="s">
        <v>609</v>
      </c>
      <c r="J2132" s="7"/>
    </row>
    <row r="2133" spans="1:10" x14ac:dyDescent="0.25">
      <c r="A2133" s="1" t="s">
        <v>6</v>
      </c>
      <c r="B2133" s="1" t="s">
        <v>295</v>
      </c>
      <c r="C2133">
        <v>2015</v>
      </c>
      <c r="D2133">
        <v>0.75</v>
      </c>
      <c r="E2133">
        <v>1</v>
      </c>
      <c r="F2133" s="1" t="s">
        <v>8</v>
      </c>
      <c r="G2133" s="1" t="s">
        <v>618</v>
      </c>
      <c r="H2133" s="1" t="s">
        <v>619</v>
      </c>
      <c r="I2133" s="1" t="s">
        <v>609</v>
      </c>
      <c r="J2133" s="7"/>
    </row>
    <row r="2134" spans="1:10" x14ac:dyDescent="0.25">
      <c r="A2134" s="1" t="s">
        <v>6</v>
      </c>
      <c r="B2134" s="1" t="s">
        <v>295</v>
      </c>
      <c r="C2134">
        <v>2015</v>
      </c>
      <c r="D2134">
        <v>0.75</v>
      </c>
      <c r="E2134">
        <v>1</v>
      </c>
      <c r="F2134" s="1" t="s">
        <v>10</v>
      </c>
      <c r="G2134" s="1" t="s">
        <v>618</v>
      </c>
      <c r="H2134" s="1" t="s">
        <v>619</v>
      </c>
      <c r="I2134" s="1" t="s">
        <v>608</v>
      </c>
      <c r="J2134" s="7"/>
    </row>
    <row r="2135" spans="1:10" x14ac:dyDescent="0.25">
      <c r="A2135" s="1" t="s">
        <v>6</v>
      </c>
      <c r="B2135" s="1" t="s">
        <v>295</v>
      </c>
      <c r="C2135">
        <v>2015</v>
      </c>
      <c r="D2135">
        <v>0.75</v>
      </c>
      <c r="E2135">
        <v>1</v>
      </c>
      <c r="F2135" s="1" t="s">
        <v>8</v>
      </c>
      <c r="G2135" s="1" t="s">
        <v>618</v>
      </c>
      <c r="H2135" s="1" t="s">
        <v>619</v>
      </c>
      <c r="I2135" s="1" t="s">
        <v>609</v>
      </c>
      <c r="J2135" s="7"/>
    </row>
    <row r="2136" spans="1:10" x14ac:dyDescent="0.25">
      <c r="A2136" s="1" t="s">
        <v>6</v>
      </c>
      <c r="B2136" s="1" t="s">
        <v>295</v>
      </c>
      <c r="C2136">
        <v>2015</v>
      </c>
      <c r="D2136">
        <v>0.75</v>
      </c>
      <c r="E2136">
        <v>1</v>
      </c>
      <c r="F2136" s="1" t="s">
        <v>10</v>
      </c>
      <c r="G2136" s="1" t="s">
        <v>618</v>
      </c>
      <c r="H2136" s="1" t="s">
        <v>619</v>
      </c>
      <c r="I2136" s="1" t="s">
        <v>609</v>
      </c>
      <c r="J2136" s="7"/>
    </row>
    <row r="2137" spans="1:10" x14ac:dyDescent="0.25">
      <c r="A2137" s="1" t="s">
        <v>6</v>
      </c>
      <c r="B2137" s="1" t="s">
        <v>295</v>
      </c>
      <c r="C2137">
        <v>2015</v>
      </c>
      <c r="D2137">
        <v>0.75</v>
      </c>
      <c r="E2137">
        <v>2</v>
      </c>
      <c r="F2137" s="1" t="s">
        <v>10</v>
      </c>
      <c r="G2137" s="1" t="s">
        <v>618</v>
      </c>
      <c r="H2137" s="1" t="s">
        <v>619</v>
      </c>
      <c r="I2137" s="1" t="s">
        <v>609</v>
      </c>
      <c r="J2137" s="7"/>
    </row>
    <row r="2138" spans="1:10" x14ac:dyDescent="0.25">
      <c r="A2138" s="1" t="s">
        <v>6</v>
      </c>
      <c r="B2138" s="1" t="s">
        <v>295</v>
      </c>
      <c r="C2138">
        <v>2015</v>
      </c>
      <c r="D2138">
        <v>0.75</v>
      </c>
      <c r="E2138">
        <v>3</v>
      </c>
      <c r="F2138" s="1" t="s">
        <v>8</v>
      </c>
      <c r="G2138" s="1" t="s">
        <v>618</v>
      </c>
      <c r="H2138" s="1" t="s">
        <v>619</v>
      </c>
      <c r="I2138" s="1" t="s">
        <v>609</v>
      </c>
      <c r="J2138" s="7"/>
    </row>
    <row r="2139" spans="1:10" x14ac:dyDescent="0.25">
      <c r="A2139" s="1" t="s">
        <v>6</v>
      </c>
      <c r="B2139" s="1" t="s">
        <v>295</v>
      </c>
      <c r="C2139">
        <v>2015</v>
      </c>
      <c r="D2139">
        <v>0.75</v>
      </c>
      <c r="E2139">
        <v>3</v>
      </c>
      <c r="F2139" s="1" t="s">
        <v>8</v>
      </c>
      <c r="G2139" s="1" t="s">
        <v>618</v>
      </c>
      <c r="H2139" s="1" t="s">
        <v>619</v>
      </c>
      <c r="I2139" s="1" t="s">
        <v>609</v>
      </c>
      <c r="J2139" s="7"/>
    </row>
    <row r="2140" spans="1:10" x14ac:dyDescent="0.25">
      <c r="A2140" s="1" t="s">
        <v>6</v>
      </c>
      <c r="B2140" s="1" t="s">
        <v>295</v>
      </c>
      <c r="C2140">
        <v>2015</v>
      </c>
      <c r="D2140">
        <v>0.75</v>
      </c>
      <c r="E2140">
        <v>3</v>
      </c>
      <c r="F2140" s="1" t="s">
        <v>10</v>
      </c>
      <c r="G2140" s="1" t="s">
        <v>618</v>
      </c>
      <c r="H2140" s="1" t="s">
        <v>619</v>
      </c>
      <c r="I2140" s="1" t="s">
        <v>609</v>
      </c>
      <c r="J2140" s="7"/>
    </row>
    <row r="2141" spans="1:10" x14ac:dyDescent="0.25">
      <c r="A2141" s="1" t="s">
        <v>6</v>
      </c>
      <c r="B2141" s="1" t="s">
        <v>295</v>
      </c>
      <c r="C2141">
        <v>2015</v>
      </c>
      <c r="D2141">
        <v>1.5</v>
      </c>
      <c r="E2141">
        <v>1</v>
      </c>
      <c r="F2141" s="1" t="s">
        <v>8</v>
      </c>
      <c r="G2141" s="1" t="s">
        <v>618</v>
      </c>
      <c r="H2141" s="1" t="s">
        <v>619</v>
      </c>
      <c r="I2141" s="1" t="s">
        <v>609</v>
      </c>
      <c r="J2141" s="7"/>
    </row>
    <row r="2142" spans="1:10" x14ac:dyDescent="0.25">
      <c r="A2142" s="1" t="s">
        <v>6</v>
      </c>
      <c r="B2142" s="1" t="s">
        <v>295</v>
      </c>
      <c r="C2142">
        <v>2016</v>
      </c>
      <c r="D2142">
        <v>0.75</v>
      </c>
      <c r="E2142">
        <v>2</v>
      </c>
      <c r="F2142" s="1"/>
      <c r="G2142" s="1" t="s">
        <v>618</v>
      </c>
      <c r="H2142" s="1" t="s">
        <v>619</v>
      </c>
      <c r="I2142" s="1" t="s">
        <v>611</v>
      </c>
      <c r="J2142" s="7"/>
    </row>
    <row r="2143" spans="1:10" x14ac:dyDescent="0.25">
      <c r="A2143" s="1" t="s">
        <v>6</v>
      </c>
      <c r="B2143" s="1" t="s">
        <v>295</v>
      </c>
      <c r="C2143">
        <v>2016</v>
      </c>
      <c r="D2143">
        <v>0.75</v>
      </c>
      <c r="E2143">
        <v>3</v>
      </c>
      <c r="F2143" s="1" t="s">
        <v>65</v>
      </c>
      <c r="G2143" s="1" t="s">
        <v>618</v>
      </c>
      <c r="H2143" s="1" t="s">
        <v>619</v>
      </c>
      <c r="I2143" s="1" t="s">
        <v>609</v>
      </c>
      <c r="J2143" s="7"/>
    </row>
    <row r="2144" spans="1:10" x14ac:dyDescent="0.25">
      <c r="A2144" s="1" t="s">
        <v>6</v>
      </c>
      <c r="B2144" s="1" t="s">
        <v>295</v>
      </c>
      <c r="C2144">
        <v>2016</v>
      </c>
      <c r="D2144">
        <v>0.75</v>
      </c>
      <c r="E2144">
        <v>3</v>
      </c>
      <c r="F2144" s="1" t="s">
        <v>65</v>
      </c>
      <c r="G2144" s="1" t="s">
        <v>618</v>
      </c>
      <c r="H2144" s="1" t="s">
        <v>619</v>
      </c>
      <c r="I2144" s="1" t="s">
        <v>609</v>
      </c>
      <c r="J2144" s="7"/>
    </row>
    <row r="2145" spans="1:10" x14ac:dyDescent="0.25">
      <c r="A2145" s="1" t="s">
        <v>6</v>
      </c>
      <c r="B2145" s="1" t="s">
        <v>295</v>
      </c>
      <c r="C2145">
        <v>2016</v>
      </c>
      <c r="D2145">
        <v>1.5</v>
      </c>
      <c r="E2145">
        <v>1</v>
      </c>
      <c r="F2145" s="1" t="s">
        <v>8</v>
      </c>
      <c r="G2145" s="1" t="s">
        <v>618</v>
      </c>
      <c r="H2145" s="1" t="s">
        <v>619</v>
      </c>
      <c r="I2145" s="1" t="s">
        <v>609</v>
      </c>
      <c r="J2145" s="7"/>
    </row>
    <row r="2146" spans="1:10" x14ac:dyDescent="0.25">
      <c r="A2146" s="1" t="s">
        <v>6</v>
      </c>
      <c r="B2146" s="1" t="s">
        <v>295</v>
      </c>
      <c r="C2146">
        <v>2017</v>
      </c>
      <c r="D2146">
        <v>0.75</v>
      </c>
      <c r="E2146">
        <v>1</v>
      </c>
      <c r="F2146" s="1"/>
      <c r="G2146" s="1" t="s">
        <v>618</v>
      </c>
      <c r="H2146" s="1" t="s">
        <v>619</v>
      </c>
      <c r="I2146" s="1" t="s">
        <v>611</v>
      </c>
      <c r="J2146" s="7"/>
    </row>
    <row r="2147" spans="1:10" x14ac:dyDescent="0.25">
      <c r="A2147" s="1" t="s">
        <v>6</v>
      </c>
      <c r="B2147" s="1" t="s">
        <v>295</v>
      </c>
      <c r="C2147">
        <v>2017</v>
      </c>
      <c r="D2147">
        <v>0.75</v>
      </c>
      <c r="E2147">
        <v>1</v>
      </c>
      <c r="F2147" s="1" t="s">
        <v>8</v>
      </c>
      <c r="G2147" s="1" t="s">
        <v>618</v>
      </c>
      <c r="H2147" s="1" t="s">
        <v>619</v>
      </c>
      <c r="I2147" s="1" t="s">
        <v>608</v>
      </c>
      <c r="J2147" s="7"/>
    </row>
    <row r="2148" spans="1:10" x14ac:dyDescent="0.25">
      <c r="A2148" s="1" t="s">
        <v>6</v>
      </c>
      <c r="B2148" s="1" t="s">
        <v>295</v>
      </c>
      <c r="C2148">
        <v>2017</v>
      </c>
      <c r="D2148">
        <v>0.75</v>
      </c>
      <c r="E2148">
        <v>3</v>
      </c>
      <c r="F2148" s="1" t="s">
        <v>65</v>
      </c>
      <c r="G2148" s="1" t="s">
        <v>618</v>
      </c>
      <c r="H2148" s="1" t="s">
        <v>619</v>
      </c>
      <c r="I2148" s="1" t="s">
        <v>608</v>
      </c>
      <c r="J2148" s="7"/>
    </row>
    <row r="2149" spans="1:10" x14ac:dyDescent="0.25">
      <c r="A2149" s="1" t="s">
        <v>6</v>
      </c>
      <c r="B2149" s="1" t="s">
        <v>295</v>
      </c>
      <c r="C2149">
        <v>2017</v>
      </c>
      <c r="D2149">
        <v>0.75</v>
      </c>
      <c r="E2149">
        <v>3</v>
      </c>
      <c r="F2149" s="1" t="s">
        <v>65</v>
      </c>
      <c r="G2149" s="1" t="s">
        <v>618</v>
      </c>
      <c r="H2149" s="1" t="s">
        <v>619</v>
      </c>
      <c r="I2149" s="1" t="s">
        <v>608</v>
      </c>
      <c r="J2149" s="7"/>
    </row>
    <row r="2150" spans="1:10" x14ac:dyDescent="0.25">
      <c r="A2150" s="1" t="s">
        <v>6</v>
      </c>
      <c r="B2150" s="1" t="s">
        <v>295</v>
      </c>
      <c r="C2150">
        <v>2017</v>
      </c>
      <c r="D2150">
        <v>1.5</v>
      </c>
      <c r="E2150">
        <v>1</v>
      </c>
      <c r="F2150" s="1" t="s">
        <v>8</v>
      </c>
      <c r="G2150" s="1" t="s">
        <v>618</v>
      </c>
      <c r="H2150" s="1" t="s">
        <v>619</v>
      </c>
      <c r="I2150" s="1" t="s">
        <v>608</v>
      </c>
      <c r="J2150" s="7"/>
    </row>
    <row r="2151" spans="1:10" x14ac:dyDescent="0.25">
      <c r="A2151" s="1" t="s">
        <v>6</v>
      </c>
      <c r="B2151" s="1" t="s">
        <v>7</v>
      </c>
      <c r="C2151">
        <v>1985</v>
      </c>
      <c r="D2151">
        <v>0.75</v>
      </c>
      <c r="E2151">
        <v>1</v>
      </c>
      <c r="F2151" s="1" t="s">
        <v>10</v>
      </c>
      <c r="G2151" s="1" t="s">
        <v>618</v>
      </c>
      <c r="H2151" s="1" t="s">
        <v>619</v>
      </c>
      <c r="I2151" s="1" t="s">
        <v>609</v>
      </c>
      <c r="J2151" s="7"/>
    </row>
    <row r="2152" spans="1:10" x14ac:dyDescent="0.25">
      <c r="A2152" s="1" t="s">
        <v>6</v>
      </c>
      <c r="B2152" s="1" t="s">
        <v>7</v>
      </c>
      <c r="C2152">
        <v>1999</v>
      </c>
      <c r="D2152">
        <v>0.75</v>
      </c>
      <c r="E2152">
        <v>1</v>
      </c>
      <c r="F2152" s="1"/>
      <c r="G2152" s="1" t="s">
        <v>618</v>
      </c>
      <c r="H2152" s="1" t="s">
        <v>619</v>
      </c>
      <c r="I2152" s="1" t="s">
        <v>611</v>
      </c>
      <c r="J2152" s="7"/>
    </row>
    <row r="2153" spans="1:10" x14ac:dyDescent="0.25">
      <c r="A2153" s="1" t="s">
        <v>6</v>
      </c>
      <c r="B2153" s="1" t="s">
        <v>7</v>
      </c>
      <c r="C2153">
        <v>1999</v>
      </c>
      <c r="D2153">
        <v>0.75</v>
      </c>
      <c r="E2153">
        <v>4</v>
      </c>
      <c r="F2153" s="1"/>
      <c r="G2153" s="1" t="s">
        <v>618</v>
      </c>
      <c r="H2153" s="1" t="s">
        <v>619</v>
      </c>
      <c r="I2153" s="1" t="s">
        <v>611</v>
      </c>
      <c r="J2153" s="7"/>
    </row>
    <row r="2154" spans="1:10" x14ac:dyDescent="0.25">
      <c r="A2154" s="1" t="s">
        <v>6</v>
      </c>
      <c r="B2154" s="1" t="s">
        <v>7</v>
      </c>
      <c r="C2154">
        <v>2001</v>
      </c>
      <c r="D2154">
        <v>0.75</v>
      </c>
      <c r="E2154">
        <v>1</v>
      </c>
      <c r="F2154" s="1" t="s">
        <v>10</v>
      </c>
      <c r="G2154" s="1" t="s">
        <v>618</v>
      </c>
      <c r="H2154" s="1" t="s">
        <v>619</v>
      </c>
      <c r="I2154" s="1" t="s">
        <v>609</v>
      </c>
      <c r="J2154" s="7"/>
    </row>
    <row r="2155" spans="1:10" x14ac:dyDescent="0.25">
      <c r="A2155" s="1" t="s">
        <v>6</v>
      </c>
      <c r="B2155" s="1" t="s">
        <v>7</v>
      </c>
      <c r="C2155">
        <v>2001</v>
      </c>
      <c r="D2155">
        <v>0.75</v>
      </c>
      <c r="E2155">
        <v>1</v>
      </c>
      <c r="F2155" s="1"/>
      <c r="G2155" s="1" t="s">
        <v>618</v>
      </c>
      <c r="H2155" s="1" t="s">
        <v>619</v>
      </c>
      <c r="I2155" s="1" t="s">
        <v>611</v>
      </c>
      <c r="J2155" s="7"/>
    </row>
    <row r="2156" spans="1:10" x14ac:dyDescent="0.25">
      <c r="A2156" s="1" t="s">
        <v>6</v>
      </c>
      <c r="B2156" s="1" t="s">
        <v>7</v>
      </c>
      <c r="C2156">
        <v>2001</v>
      </c>
      <c r="D2156">
        <v>0.75</v>
      </c>
      <c r="E2156">
        <v>1</v>
      </c>
      <c r="F2156" s="1" t="s">
        <v>10</v>
      </c>
      <c r="G2156" s="1" t="s">
        <v>618</v>
      </c>
      <c r="H2156" s="1" t="s">
        <v>619</v>
      </c>
      <c r="I2156" s="1" t="s">
        <v>609</v>
      </c>
      <c r="J2156" s="7"/>
    </row>
    <row r="2157" spans="1:10" x14ac:dyDescent="0.25">
      <c r="A2157" s="1" t="s">
        <v>6</v>
      </c>
      <c r="B2157" s="1" t="s">
        <v>7</v>
      </c>
      <c r="C2157">
        <v>2001</v>
      </c>
      <c r="D2157">
        <v>0.75</v>
      </c>
      <c r="E2157">
        <v>6</v>
      </c>
      <c r="F2157" s="1" t="s">
        <v>8</v>
      </c>
      <c r="G2157" s="1" t="s">
        <v>618</v>
      </c>
      <c r="H2157" s="1" t="s">
        <v>619</v>
      </c>
      <c r="I2157" s="1" t="s">
        <v>609</v>
      </c>
      <c r="J2157" s="7"/>
    </row>
    <row r="2158" spans="1:10" x14ac:dyDescent="0.25">
      <c r="A2158" s="1" t="s">
        <v>6</v>
      </c>
      <c r="B2158" s="1" t="s">
        <v>7</v>
      </c>
      <c r="C2158">
        <v>2002</v>
      </c>
      <c r="D2158">
        <v>0.75</v>
      </c>
      <c r="E2158">
        <v>1</v>
      </c>
      <c r="F2158" s="1"/>
      <c r="G2158" s="1" t="s">
        <v>618</v>
      </c>
      <c r="H2158" s="1" t="s">
        <v>619</v>
      </c>
      <c r="I2158" s="1" t="s">
        <v>611</v>
      </c>
      <c r="J2158" s="7"/>
    </row>
    <row r="2159" spans="1:10" x14ac:dyDescent="0.25">
      <c r="A2159" s="1" t="s">
        <v>6</v>
      </c>
      <c r="B2159" s="1" t="s">
        <v>7</v>
      </c>
      <c r="C2159">
        <v>2003</v>
      </c>
      <c r="D2159">
        <v>0.75</v>
      </c>
      <c r="E2159">
        <v>1</v>
      </c>
      <c r="F2159" s="1"/>
      <c r="G2159" s="1" t="s">
        <v>618</v>
      </c>
      <c r="H2159" s="1" t="s">
        <v>619</v>
      </c>
      <c r="I2159" s="1" t="s">
        <v>611</v>
      </c>
      <c r="J2159" s="7"/>
    </row>
    <row r="2160" spans="1:10" x14ac:dyDescent="0.25">
      <c r="A2160" s="1" t="s">
        <v>6</v>
      </c>
      <c r="B2160" s="1" t="s">
        <v>7</v>
      </c>
      <c r="C2160">
        <v>2003</v>
      </c>
      <c r="D2160">
        <v>0.75</v>
      </c>
      <c r="E2160">
        <v>3</v>
      </c>
      <c r="F2160" s="1" t="s">
        <v>102</v>
      </c>
      <c r="G2160" s="1" t="s">
        <v>618</v>
      </c>
      <c r="H2160" s="1" t="s">
        <v>619</v>
      </c>
      <c r="I2160" s="1" t="s">
        <v>609</v>
      </c>
      <c r="J2160" s="7"/>
    </row>
    <row r="2161" spans="1:10" x14ac:dyDescent="0.25">
      <c r="A2161" s="1" t="s">
        <v>6</v>
      </c>
      <c r="B2161" s="1" t="s">
        <v>7</v>
      </c>
      <c r="C2161">
        <v>2003</v>
      </c>
      <c r="D2161">
        <v>0.75</v>
      </c>
      <c r="E2161">
        <v>3</v>
      </c>
      <c r="F2161" s="1"/>
      <c r="G2161" s="1" t="s">
        <v>618</v>
      </c>
      <c r="H2161" s="1" t="s">
        <v>619</v>
      </c>
      <c r="I2161" s="1" t="s">
        <v>611</v>
      </c>
      <c r="J2161" s="7"/>
    </row>
    <row r="2162" spans="1:10" x14ac:dyDescent="0.25">
      <c r="A2162" s="1" t="s">
        <v>6</v>
      </c>
      <c r="B2162" s="1" t="s">
        <v>7</v>
      </c>
      <c r="C2162">
        <v>2004</v>
      </c>
      <c r="D2162">
        <v>0.75</v>
      </c>
      <c r="E2162">
        <v>1</v>
      </c>
      <c r="F2162" s="1"/>
      <c r="G2162" s="1" t="s">
        <v>618</v>
      </c>
      <c r="H2162" s="1" t="s">
        <v>619</v>
      </c>
      <c r="I2162" s="1" t="s">
        <v>611</v>
      </c>
      <c r="J2162" s="7"/>
    </row>
    <row r="2163" spans="1:10" x14ac:dyDescent="0.25">
      <c r="A2163" s="1" t="s">
        <v>6</v>
      </c>
      <c r="B2163" s="1" t="s">
        <v>7</v>
      </c>
      <c r="C2163">
        <v>2004</v>
      </c>
      <c r="D2163">
        <v>0.75</v>
      </c>
      <c r="E2163">
        <v>3</v>
      </c>
      <c r="F2163" s="1" t="s">
        <v>102</v>
      </c>
      <c r="G2163" s="1" t="s">
        <v>618</v>
      </c>
      <c r="H2163" s="1" t="s">
        <v>619</v>
      </c>
      <c r="I2163" s="1" t="s">
        <v>609</v>
      </c>
      <c r="J2163" s="7"/>
    </row>
    <row r="2164" spans="1:10" x14ac:dyDescent="0.25">
      <c r="A2164" s="1" t="s">
        <v>6</v>
      </c>
      <c r="B2164" s="1" t="s">
        <v>7</v>
      </c>
      <c r="C2164">
        <v>2004</v>
      </c>
      <c r="D2164">
        <v>0.75</v>
      </c>
      <c r="E2164">
        <v>3</v>
      </c>
      <c r="F2164" s="1" t="s">
        <v>8</v>
      </c>
      <c r="G2164" s="1" t="s">
        <v>618</v>
      </c>
      <c r="H2164" s="1" t="s">
        <v>619</v>
      </c>
      <c r="I2164" s="1" t="s">
        <v>609</v>
      </c>
      <c r="J2164" s="7"/>
    </row>
    <row r="2165" spans="1:10" x14ac:dyDescent="0.25">
      <c r="A2165" s="1" t="s">
        <v>6</v>
      </c>
      <c r="B2165" s="1" t="s">
        <v>7</v>
      </c>
      <c r="C2165">
        <v>2004</v>
      </c>
      <c r="D2165">
        <v>0.75</v>
      </c>
      <c r="E2165">
        <v>3</v>
      </c>
      <c r="F2165" s="1" t="s">
        <v>8</v>
      </c>
      <c r="G2165" s="1" t="s">
        <v>618</v>
      </c>
      <c r="H2165" s="1" t="s">
        <v>619</v>
      </c>
      <c r="I2165" s="1" t="s">
        <v>609</v>
      </c>
      <c r="J2165" s="7"/>
    </row>
    <row r="2166" spans="1:10" x14ac:dyDescent="0.25">
      <c r="A2166" s="1" t="s">
        <v>6</v>
      </c>
      <c r="B2166" s="1" t="s">
        <v>7</v>
      </c>
      <c r="C2166">
        <v>2005</v>
      </c>
      <c r="D2166">
        <v>0.75</v>
      </c>
      <c r="E2166">
        <v>1</v>
      </c>
      <c r="F2166" s="1"/>
      <c r="G2166" s="1" t="s">
        <v>618</v>
      </c>
      <c r="H2166" s="1" t="s">
        <v>619</v>
      </c>
      <c r="I2166" s="1" t="s">
        <v>611</v>
      </c>
      <c r="J2166" s="7"/>
    </row>
    <row r="2167" spans="1:10" x14ac:dyDescent="0.25">
      <c r="A2167" s="1" t="s">
        <v>6</v>
      </c>
      <c r="B2167" s="1" t="s">
        <v>7</v>
      </c>
      <c r="C2167">
        <v>2005</v>
      </c>
      <c r="D2167">
        <v>0.75</v>
      </c>
      <c r="E2167">
        <v>1</v>
      </c>
      <c r="F2167" s="1" t="s">
        <v>10</v>
      </c>
      <c r="G2167" s="1" t="s">
        <v>618</v>
      </c>
      <c r="H2167" s="1" t="s">
        <v>619</v>
      </c>
      <c r="I2167" s="1" t="s">
        <v>609</v>
      </c>
      <c r="J2167" s="7"/>
    </row>
    <row r="2168" spans="1:10" x14ac:dyDescent="0.25">
      <c r="A2168" s="1" t="s">
        <v>6</v>
      </c>
      <c r="B2168" s="1" t="s">
        <v>7</v>
      </c>
      <c r="C2168">
        <v>2005</v>
      </c>
      <c r="D2168">
        <v>0.75</v>
      </c>
      <c r="E2168">
        <v>3</v>
      </c>
      <c r="F2168" s="1" t="s">
        <v>8</v>
      </c>
      <c r="G2168" s="1" t="s">
        <v>618</v>
      </c>
      <c r="H2168" s="1" t="s">
        <v>619</v>
      </c>
      <c r="I2168" s="1" t="s">
        <v>609</v>
      </c>
      <c r="J2168" s="7"/>
    </row>
    <row r="2169" spans="1:10" x14ac:dyDescent="0.25">
      <c r="A2169" s="1" t="s">
        <v>6</v>
      </c>
      <c r="B2169" s="1" t="s">
        <v>7</v>
      </c>
      <c r="C2169">
        <v>2005</v>
      </c>
      <c r="D2169">
        <v>0.75</v>
      </c>
      <c r="E2169">
        <v>3</v>
      </c>
      <c r="F2169" s="1" t="s">
        <v>10</v>
      </c>
      <c r="G2169" s="1" t="s">
        <v>618</v>
      </c>
      <c r="H2169" s="1" t="s">
        <v>619</v>
      </c>
      <c r="I2169" s="1" t="s">
        <v>609</v>
      </c>
      <c r="J2169" s="7"/>
    </row>
    <row r="2170" spans="1:10" x14ac:dyDescent="0.25">
      <c r="A2170" s="1" t="s">
        <v>6</v>
      </c>
      <c r="B2170" s="1" t="s">
        <v>7</v>
      </c>
      <c r="C2170">
        <v>2005</v>
      </c>
      <c r="D2170">
        <v>0.75</v>
      </c>
      <c r="E2170">
        <v>5</v>
      </c>
      <c r="F2170" s="1" t="s">
        <v>8</v>
      </c>
      <c r="G2170" s="1" t="s">
        <v>618</v>
      </c>
      <c r="H2170" s="1" t="s">
        <v>619</v>
      </c>
      <c r="I2170" s="1" t="s">
        <v>609</v>
      </c>
      <c r="J2170" s="7"/>
    </row>
    <row r="2171" spans="1:10" x14ac:dyDescent="0.25">
      <c r="A2171" s="1" t="s">
        <v>6</v>
      </c>
      <c r="B2171" s="1" t="s">
        <v>7</v>
      </c>
      <c r="C2171">
        <v>2005</v>
      </c>
      <c r="D2171">
        <v>0.75</v>
      </c>
      <c r="E2171">
        <v>6</v>
      </c>
      <c r="F2171" s="1" t="s">
        <v>8</v>
      </c>
      <c r="G2171" s="1" t="s">
        <v>618</v>
      </c>
      <c r="H2171" s="1" t="s">
        <v>619</v>
      </c>
      <c r="I2171" s="1" t="s">
        <v>609</v>
      </c>
      <c r="J2171" s="7"/>
    </row>
    <row r="2172" spans="1:10" x14ac:dyDescent="0.25">
      <c r="A2172" s="1" t="s">
        <v>6</v>
      </c>
      <c r="B2172" s="1" t="s">
        <v>7</v>
      </c>
      <c r="C2172">
        <v>2006</v>
      </c>
      <c r="D2172">
        <v>0.75</v>
      </c>
      <c r="E2172">
        <v>1</v>
      </c>
      <c r="F2172" s="1" t="s">
        <v>8</v>
      </c>
      <c r="G2172" s="1" t="s">
        <v>618</v>
      </c>
      <c r="H2172" s="1" t="s">
        <v>619</v>
      </c>
      <c r="I2172" s="1" t="s">
        <v>609</v>
      </c>
      <c r="J2172" s="7"/>
    </row>
    <row r="2173" spans="1:10" x14ac:dyDescent="0.25">
      <c r="A2173" s="1" t="s">
        <v>6</v>
      </c>
      <c r="B2173" s="1" t="s">
        <v>7</v>
      </c>
      <c r="C2173">
        <v>2006</v>
      </c>
      <c r="D2173">
        <v>0.75</v>
      </c>
      <c r="E2173">
        <v>3</v>
      </c>
      <c r="F2173" s="1" t="s">
        <v>8</v>
      </c>
      <c r="G2173" s="1" t="s">
        <v>618</v>
      </c>
      <c r="H2173" s="1" t="s">
        <v>619</v>
      </c>
      <c r="I2173" s="1" t="s">
        <v>609</v>
      </c>
      <c r="J2173" s="7"/>
    </row>
    <row r="2174" spans="1:10" x14ac:dyDescent="0.25">
      <c r="A2174" s="1" t="s">
        <v>6</v>
      </c>
      <c r="B2174" s="1" t="s">
        <v>7</v>
      </c>
      <c r="C2174">
        <v>2006</v>
      </c>
      <c r="D2174">
        <v>0.75</v>
      </c>
      <c r="E2174">
        <v>3</v>
      </c>
      <c r="F2174" s="1" t="s">
        <v>8</v>
      </c>
      <c r="G2174" s="1" t="s">
        <v>618</v>
      </c>
      <c r="H2174" s="1" t="s">
        <v>619</v>
      </c>
      <c r="I2174" s="1" t="s">
        <v>609</v>
      </c>
      <c r="J2174" s="7"/>
    </row>
    <row r="2175" spans="1:10" x14ac:dyDescent="0.25">
      <c r="A2175" s="1" t="s">
        <v>6</v>
      </c>
      <c r="B2175" s="1" t="s">
        <v>7</v>
      </c>
      <c r="C2175">
        <v>2006</v>
      </c>
      <c r="D2175">
        <v>0.75</v>
      </c>
      <c r="E2175">
        <v>6</v>
      </c>
      <c r="F2175" s="1"/>
      <c r="G2175" s="1" t="s">
        <v>618</v>
      </c>
      <c r="H2175" s="1" t="s">
        <v>619</v>
      </c>
      <c r="I2175" s="1" t="s">
        <v>611</v>
      </c>
      <c r="J2175" s="7"/>
    </row>
    <row r="2176" spans="1:10" x14ac:dyDescent="0.25">
      <c r="A2176" s="1" t="s">
        <v>6</v>
      </c>
      <c r="B2176" s="1" t="s">
        <v>7</v>
      </c>
      <c r="C2176">
        <v>2006</v>
      </c>
      <c r="D2176">
        <v>0.75</v>
      </c>
      <c r="E2176">
        <v>6</v>
      </c>
      <c r="F2176" s="1" t="s">
        <v>8</v>
      </c>
      <c r="G2176" s="1" t="s">
        <v>618</v>
      </c>
      <c r="H2176" s="1" t="s">
        <v>619</v>
      </c>
      <c r="I2176" s="1" t="s">
        <v>609</v>
      </c>
      <c r="J2176" s="7"/>
    </row>
    <row r="2177" spans="1:10" x14ac:dyDescent="0.25">
      <c r="A2177" s="1" t="s">
        <v>6</v>
      </c>
      <c r="B2177" s="1" t="s">
        <v>7</v>
      </c>
      <c r="C2177">
        <v>2006</v>
      </c>
      <c r="D2177">
        <v>0.75</v>
      </c>
      <c r="E2177">
        <v>6</v>
      </c>
      <c r="F2177" s="1" t="s">
        <v>8</v>
      </c>
      <c r="G2177" s="1" t="s">
        <v>618</v>
      </c>
      <c r="H2177" s="1" t="s">
        <v>619</v>
      </c>
      <c r="I2177" s="1" t="s">
        <v>609</v>
      </c>
      <c r="J2177" s="7"/>
    </row>
    <row r="2178" spans="1:10" x14ac:dyDescent="0.25">
      <c r="A2178" s="1" t="s">
        <v>6</v>
      </c>
      <c r="B2178" s="1" t="s">
        <v>7</v>
      </c>
      <c r="C2178">
        <v>2007</v>
      </c>
      <c r="D2178">
        <v>0.75</v>
      </c>
      <c r="E2178">
        <v>3</v>
      </c>
      <c r="F2178" s="1" t="s">
        <v>8</v>
      </c>
      <c r="G2178" s="1" t="s">
        <v>618</v>
      </c>
      <c r="H2178" s="1" t="s">
        <v>619</v>
      </c>
      <c r="I2178" s="1" t="s">
        <v>611</v>
      </c>
      <c r="J2178" s="7"/>
    </row>
    <row r="2179" spans="1:10" x14ac:dyDescent="0.25">
      <c r="A2179" s="1" t="s">
        <v>6</v>
      </c>
      <c r="B2179" s="1" t="s">
        <v>7</v>
      </c>
      <c r="C2179">
        <v>2007</v>
      </c>
      <c r="D2179">
        <v>0.75</v>
      </c>
      <c r="E2179">
        <v>3</v>
      </c>
      <c r="F2179" s="1" t="s">
        <v>8</v>
      </c>
      <c r="G2179" s="1" t="s">
        <v>618</v>
      </c>
      <c r="H2179" s="1" t="s">
        <v>619</v>
      </c>
      <c r="I2179" s="1" t="s">
        <v>609</v>
      </c>
      <c r="J2179" s="7"/>
    </row>
    <row r="2180" spans="1:10" x14ac:dyDescent="0.25">
      <c r="A2180" s="1" t="s">
        <v>6</v>
      </c>
      <c r="B2180" s="1" t="s">
        <v>7</v>
      </c>
      <c r="C2180">
        <v>2007</v>
      </c>
      <c r="D2180">
        <v>0.75</v>
      </c>
      <c r="E2180">
        <v>3</v>
      </c>
      <c r="F2180" s="1"/>
      <c r="G2180" s="1" t="s">
        <v>618</v>
      </c>
      <c r="H2180" s="1" t="s">
        <v>619</v>
      </c>
      <c r="I2180" s="1" t="s">
        <v>611</v>
      </c>
      <c r="J2180" s="7"/>
    </row>
    <row r="2181" spans="1:10" x14ac:dyDescent="0.25">
      <c r="A2181" s="1" t="s">
        <v>6</v>
      </c>
      <c r="B2181" s="1" t="s">
        <v>7</v>
      </c>
      <c r="C2181">
        <v>2007</v>
      </c>
      <c r="D2181">
        <v>0.75</v>
      </c>
      <c r="E2181">
        <v>3</v>
      </c>
      <c r="F2181" s="1" t="s">
        <v>8</v>
      </c>
      <c r="G2181" s="1" t="s">
        <v>618</v>
      </c>
      <c r="H2181" s="1" t="s">
        <v>619</v>
      </c>
      <c r="I2181" s="1" t="s">
        <v>609</v>
      </c>
      <c r="J2181" s="7"/>
    </row>
    <row r="2182" spans="1:10" x14ac:dyDescent="0.25">
      <c r="A2182" s="1" t="s">
        <v>6</v>
      </c>
      <c r="B2182" s="1" t="s">
        <v>7</v>
      </c>
      <c r="C2182">
        <v>2007</v>
      </c>
      <c r="D2182">
        <v>0.75</v>
      </c>
      <c r="E2182">
        <v>6</v>
      </c>
      <c r="F2182" s="1" t="s">
        <v>8</v>
      </c>
      <c r="G2182" s="1" t="s">
        <v>618</v>
      </c>
      <c r="H2182" s="1" t="s">
        <v>619</v>
      </c>
      <c r="I2182" s="1" t="s">
        <v>609</v>
      </c>
      <c r="J2182" s="7"/>
    </row>
    <row r="2183" spans="1:10" x14ac:dyDescent="0.25">
      <c r="A2183" s="1" t="s">
        <v>6</v>
      </c>
      <c r="B2183" s="1" t="s">
        <v>7</v>
      </c>
      <c r="C2183">
        <v>2008</v>
      </c>
      <c r="D2183">
        <v>0.75</v>
      </c>
      <c r="E2183">
        <v>1</v>
      </c>
      <c r="F2183" s="1"/>
      <c r="G2183" s="1" t="s">
        <v>618</v>
      </c>
      <c r="H2183" s="1" t="s">
        <v>619</v>
      </c>
      <c r="I2183" s="1" t="s">
        <v>611</v>
      </c>
      <c r="J2183" s="7"/>
    </row>
    <row r="2184" spans="1:10" x14ac:dyDescent="0.25">
      <c r="A2184" s="1" t="s">
        <v>6</v>
      </c>
      <c r="B2184" s="1" t="s">
        <v>7</v>
      </c>
      <c r="C2184">
        <v>2008</v>
      </c>
      <c r="D2184">
        <v>0.75</v>
      </c>
      <c r="E2184">
        <v>2</v>
      </c>
      <c r="F2184" s="1" t="s">
        <v>10</v>
      </c>
      <c r="G2184" s="1" t="s">
        <v>618</v>
      </c>
      <c r="H2184" s="1" t="s">
        <v>619</v>
      </c>
      <c r="I2184" s="1" t="s">
        <v>609</v>
      </c>
      <c r="J2184" s="7"/>
    </row>
    <row r="2185" spans="1:10" x14ac:dyDescent="0.25">
      <c r="A2185" s="1" t="s">
        <v>6</v>
      </c>
      <c r="B2185" s="1" t="s">
        <v>7</v>
      </c>
      <c r="C2185">
        <v>2008</v>
      </c>
      <c r="D2185">
        <v>0.75</v>
      </c>
      <c r="E2185">
        <v>2</v>
      </c>
      <c r="F2185" s="1" t="s">
        <v>645</v>
      </c>
      <c r="G2185" s="1" t="s">
        <v>618</v>
      </c>
      <c r="H2185" s="1" t="s">
        <v>619</v>
      </c>
      <c r="I2185" s="1" t="s">
        <v>611</v>
      </c>
      <c r="J2185" s="7"/>
    </row>
    <row r="2186" spans="1:10" x14ac:dyDescent="0.25">
      <c r="A2186" s="1" t="s">
        <v>6</v>
      </c>
      <c r="B2186" s="1" t="s">
        <v>7</v>
      </c>
      <c r="C2186">
        <v>2008</v>
      </c>
      <c r="D2186">
        <v>0.75</v>
      </c>
      <c r="E2186">
        <v>3</v>
      </c>
      <c r="F2186" s="1" t="s">
        <v>8</v>
      </c>
      <c r="G2186" s="1" t="s">
        <v>618</v>
      </c>
      <c r="H2186" s="1" t="s">
        <v>619</v>
      </c>
      <c r="I2186" s="1" t="s">
        <v>609</v>
      </c>
      <c r="J2186" s="7"/>
    </row>
    <row r="2187" spans="1:10" x14ac:dyDescent="0.25">
      <c r="A2187" s="1" t="s">
        <v>6</v>
      </c>
      <c r="B2187" s="1" t="s">
        <v>7</v>
      </c>
      <c r="C2187">
        <v>2008</v>
      </c>
      <c r="D2187">
        <v>0.75</v>
      </c>
      <c r="E2187">
        <v>5</v>
      </c>
      <c r="F2187" s="1"/>
      <c r="G2187" s="1" t="s">
        <v>618</v>
      </c>
      <c r="H2187" s="1" t="s">
        <v>619</v>
      </c>
      <c r="I2187" s="1" t="s">
        <v>611</v>
      </c>
      <c r="J2187" s="7"/>
    </row>
    <row r="2188" spans="1:10" x14ac:dyDescent="0.25">
      <c r="A2188" s="1" t="s">
        <v>6</v>
      </c>
      <c r="B2188" s="1" t="s">
        <v>7</v>
      </c>
      <c r="C2188">
        <v>2008</v>
      </c>
      <c r="D2188">
        <v>0.75</v>
      </c>
      <c r="E2188">
        <v>6</v>
      </c>
      <c r="F2188" s="1" t="s">
        <v>8</v>
      </c>
      <c r="G2188" s="1" t="s">
        <v>618</v>
      </c>
      <c r="H2188" s="1" t="s">
        <v>619</v>
      </c>
      <c r="I2188" s="1" t="s">
        <v>609</v>
      </c>
      <c r="J2188" s="7"/>
    </row>
    <row r="2189" spans="1:10" x14ac:dyDescent="0.25">
      <c r="A2189" s="1" t="s">
        <v>6</v>
      </c>
      <c r="B2189" s="1" t="s">
        <v>7</v>
      </c>
      <c r="C2189">
        <v>2009</v>
      </c>
      <c r="D2189">
        <v>0.75</v>
      </c>
      <c r="E2189">
        <v>1</v>
      </c>
      <c r="F2189" s="1" t="s">
        <v>8</v>
      </c>
      <c r="G2189" s="1" t="s">
        <v>618</v>
      </c>
      <c r="H2189" s="1" t="s">
        <v>619</v>
      </c>
      <c r="I2189" s="1" t="s">
        <v>609</v>
      </c>
      <c r="J2189" s="7"/>
    </row>
    <row r="2190" spans="1:10" x14ac:dyDescent="0.25">
      <c r="A2190" s="1" t="s">
        <v>6</v>
      </c>
      <c r="B2190" s="1" t="s">
        <v>7</v>
      </c>
      <c r="C2190">
        <v>2009</v>
      </c>
      <c r="D2190">
        <v>0.75</v>
      </c>
      <c r="E2190">
        <v>2</v>
      </c>
      <c r="F2190" s="1" t="s">
        <v>8</v>
      </c>
      <c r="G2190" s="1" t="s">
        <v>618</v>
      </c>
      <c r="H2190" s="1" t="s">
        <v>619</v>
      </c>
      <c r="I2190" s="1" t="s">
        <v>609</v>
      </c>
      <c r="J2190" s="7"/>
    </row>
    <row r="2191" spans="1:10" x14ac:dyDescent="0.25">
      <c r="A2191" s="1" t="s">
        <v>6</v>
      </c>
      <c r="B2191" s="1" t="s">
        <v>7</v>
      </c>
      <c r="C2191">
        <v>2009</v>
      </c>
      <c r="D2191">
        <v>0.75</v>
      </c>
      <c r="E2191">
        <v>3</v>
      </c>
      <c r="F2191" s="1" t="s">
        <v>8</v>
      </c>
      <c r="G2191" s="1" t="s">
        <v>618</v>
      </c>
      <c r="H2191" s="1" t="s">
        <v>619</v>
      </c>
      <c r="I2191" s="1" t="s">
        <v>611</v>
      </c>
      <c r="J2191" s="7"/>
    </row>
    <row r="2192" spans="1:10" x14ac:dyDescent="0.25">
      <c r="A2192" s="1" t="s">
        <v>6</v>
      </c>
      <c r="B2192" s="1" t="s">
        <v>7</v>
      </c>
      <c r="C2192">
        <v>2009</v>
      </c>
      <c r="D2192">
        <v>0.75</v>
      </c>
      <c r="E2192">
        <v>3</v>
      </c>
      <c r="F2192" s="1" t="s">
        <v>8</v>
      </c>
      <c r="G2192" s="1" t="s">
        <v>618</v>
      </c>
      <c r="H2192" s="1" t="s">
        <v>619</v>
      </c>
      <c r="I2192" s="1" t="s">
        <v>609</v>
      </c>
      <c r="J2192" s="7"/>
    </row>
    <row r="2193" spans="1:10" x14ac:dyDescent="0.25">
      <c r="A2193" s="1" t="s">
        <v>6</v>
      </c>
      <c r="B2193" s="1" t="s">
        <v>7</v>
      </c>
      <c r="C2193">
        <v>2009</v>
      </c>
      <c r="D2193">
        <v>0.75</v>
      </c>
      <c r="E2193">
        <v>3</v>
      </c>
      <c r="F2193" s="1" t="s">
        <v>8</v>
      </c>
      <c r="G2193" s="1" t="s">
        <v>618</v>
      </c>
      <c r="H2193" s="1" t="s">
        <v>619</v>
      </c>
      <c r="I2193" s="1" t="s">
        <v>609</v>
      </c>
      <c r="J2193" s="7"/>
    </row>
    <row r="2194" spans="1:10" x14ac:dyDescent="0.25">
      <c r="A2194" s="1" t="s">
        <v>6</v>
      </c>
      <c r="B2194" s="1" t="s">
        <v>7</v>
      </c>
      <c r="C2194">
        <v>2009</v>
      </c>
      <c r="D2194">
        <v>0.75</v>
      </c>
      <c r="E2194">
        <v>3</v>
      </c>
      <c r="F2194" s="1" t="s">
        <v>8</v>
      </c>
      <c r="G2194" s="1" t="s">
        <v>618</v>
      </c>
      <c r="H2194" s="1" t="s">
        <v>619</v>
      </c>
      <c r="I2194" s="1" t="s">
        <v>609</v>
      </c>
      <c r="J2194" s="7"/>
    </row>
    <row r="2195" spans="1:10" x14ac:dyDescent="0.25">
      <c r="A2195" s="1" t="s">
        <v>6</v>
      </c>
      <c r="B2195" s="1" t="s">
        <v>7</v>
      </c>
      <c r="C2195">
        <v>2009</v>
      </c>
      <c r="D2195">
        <v>0.75</v>
      </c>
      <c r="E2195">
        <v>4</v>
      </c>
      <c r="F2195" s="1"/>
      <c r="G2195" s="1" t="s">
        <v>618</v>
      </c>
      <c r="H2195" s="1" t="s">
        <v>619</v>
      </c>
      <c r="I2195" s="1" t="s">
        <v>611</v>
      </c>
      <c r="J2195" s="7"/>
    </row>
    <row r="2196" spans="1:10" x14ac:dyDescent="0.25">
      <c r="A2196" s="1" t="s">
        <v>6</v>
      </c>
      <c r="B2196" s="1" t="s">
        <v>7</v>
      </c>
      <c r="C2196">
        <v>2009</v>
      </c>
      <c r="D2196">
        <v>1.5</v>
      </c>
      <c r="E2196">
        <v>1</v>
      </c>
      <c r="F2196" s="1"/>
      <c r="G2196" s="1" t="s">
        <v>618</v>
      </c>
      <c r="H2196" s="1" t="s">
        <v>619</v>
      </c>
      <c r="I2196" s="1" t="s">
        <v>611</v>
      </c>
      <c r="J2196" s="7"/>
    </row>
    <row r="2197" spans="1:10" x14ac:dyDescent="0.25">
      <c r="A2197" s="1" t="s">
        <v>6</v>
      </c>
      <c r="B2197" s="1" t="s">
        <v>7</v>
      </c>
      <c r="C2197">
        <v>2010</v>
      </c>
      <c r="D2197">
        <v>0.75</v>
      </c>
      <c r="E2197">
        <v>1</v>
      </c>
      <c r="F2197" s="1" t="s">
        <v>8</v>
      </c>
      <c r="G2197" s="1" t="s">
        <v>618</v>
      </c>
      <c r="H2197" s="1" t="s">
        <v>619</v>
      </c>
      <c r="I2197" s="1" t="s">
        <v>609</v>
      </c>
      <c r="J2197" s="7"/>
    </row>
    <row r="2198" spans="1:10" x14ac:dyDescent="0.25">
      <c r="A2198" s="1" t="s">
        <v>6</v>
      </c>
      <c r="B2198" s="1" t="s">
        <v>7</v>
      </c>
      <c r="C2198">
        <v>2010</v>
      </c>
      <c r="D2198">
        <v>0.75</v>
      </c>
      <c r="E2198">
        <v>3</v>
      </c>
      <c r="F2198" s="1" t="s">
        <v>8</v>
      </c>
      <c r="G2198" s="1" t="s">
        <v>618</v>
      </c>
      <c r="H2198" s="1" t="s">
        <v>619</v>
      </c>
      <c r="I2198" s="1" t="s">
        <v>611</v>
      </c>
      <c r="J2198" s="7"/>
    </row>
    <row r="2199" spans="1:10" x14ac:dyDescent="0.25">
      <c r="A2199" s="1" t="s">
        <v>6</v>
      </c>
      <c r="B2199" s="1" t="s">
        <v>7</v>
      </c>
      <c r="C2199">
        <v>2010</v>
      </c>
      <c r="D2199">
        <v>0.75</v>
      </c>
      <c r="E2199">
        <v>4</v>
      </c>
      <c r="F2199" s="1"/>
      <c r="G2199" s="1" t="s">
        <v>618</v>
      </c>
      <c r="H2199" s="1" t="s">
        <v>619</v>
      </c>
      <c r="I2199" s="1" t="s">
        <v>611</v>
      </c>
      <c r="J2199" s="7"/>
    </row>
    <row r="2200" spans="1:10" x14ac:dyDescent="0.25">
      <c r="A2200" s="1" t="s">
        <v>6</v>
      </c>
      <c r="B2200" s="1" t="s">
        <v>7</v>
      </c>
      <c r="C2200">
        <v>2010</v>
      </c>
      <c r="D2200">
        <v>0.75</v>
      </c>
      <c r="E2200">
        <v>6</v>
      </c>
      <c r="F2200" s="1" t="s">
        <v>8</v>
      </c>
      <c r="G2200" s="1" t="s">
        <v>618</v>
      </c>
      <c r="H2200" s="1" t="s">
        <v>619</v>
      </c>
      <c r="I2200" s="1" t="s">
        <v>609</v>
      </c>
      <c r="J2200" s="7"/>
    </row>
    <row r="2201" spans="1:10" x14ac:dyDescent="0.25">
      <c r="A2201" s="1" t="s">
        <v>6</v>
      </c>
      <c r="B2201" s="1" t="s">
        <v>7</v>
      </c>
      <c r="C2201">
        <v>2011</v>
      </c>
      <c r="D2201">
        <v>0.75</v>
      </c>
      <c r="E2201">
        <v>1</v>
      </c>
      <c r="F2201" s="1" t="s">
        <v>645</v>
      </c>
      <c r="G2201" s="1" t="s">
        <v>618</v>
      </c>
      <c r="H2201" s="1" t="s">
        <v>619</v>
      </c>
      <c r="I2201" s="1" t="s">
        <v>611</v>
      </c>
      <c r="J2201" s="7"/>
    </row>
    <row r="2202" spans="1:10" x14ac:dyDescent="0.25">
      <c r="A2202" s="1" t="s">
        <v>6</v>
      </c>
      <c r="B2202" s="1" t="s">
        <v>7</v>
      </c>
      <c r="C2202">
        <v>2011</v>
      </c>
      <c r="D2202">
        <v>0.75</v>
      </c>
      <c r="E2202">
        <v>3</v>
      </c>
      <c r="F2202" s="1" t="s">
        <v>8</v>
      </c>
      <c r="G2202" s="1" t="s">
        <v>618</v>
      </c>
      <c r="H2202" s="1" t="s">
        <v>619</v>
      </c>
      <c r="I2202" s="1" t="s">
        <v>611</v>
      </c>
      <c r="J2202" s="7"/>
    </row>
    <row r="2203" spans="1:10" x14ac:dyDescent="0.25">
      <c r="A2203" s="1" t="s">
        <v>6</v>
      </c>
      <c r="B2203" s="1" t="s">
        <v>7</v>
      </c>
      <c r="C2203">
        <v>2011</v>
      </c>
      <c r="D2203">
        <v>0.75</v>
      </c>
      <c r="E2203">
        <v>6</v>
      </c>
      <c r="F2203" s="1" t="s">
        <v>8</v>
      </c>
      <c r="G2203" s="1" t="s">
        <v>618</v>
      </c>
      <c r="H2203" s="1" t="s">
        <v>619</v>
      </c>
      <c r="I2203" s="1" t="s">
        <v>609</v>
      </c>
      <c r="J2203" s="7"/>
    </row>
    <row r="2204" spans="1:10" x14ac:dyDescent="0.25">
      <c r="A2204" s="1" t="s">
        <v>6</v>
      </c>
      <c r="B2204" s="1" t="s">
        <v>7</v>
      </c>
      <c r="C2204">
        <v>2012</v>
      </c>
      <c r="D2204">
        <v>0.75</v>
      </c>
      <c r="E2204">
        <v>1</v>
      </c>
      <c r="F2204" s="1" t="s">
        <v>13</v>
      </c>
      <c r="G2204" s="1" t="s">
        <v>618</v>
      </c>
      <c r="H2204" s="1" t="s">
        <v>619</v>
      </c>
      <c r="I2204" s="1" t="s">
        <v>609</v>
      </c>
      <c r="J2204" s="7"/>
    </row>
    <row r="2205" spans="1:10" x14ac:dyDescent="0.25">
      <c r="A2205" s="1" t="s">
        <v>6</v>
      </c>
      <c r="B2205" s="1" t="s">
        <v>7</v>
      </c>
      <c r="C2205">
        <v>2012</v>
      </c>
      <c r="D2205">
        <v>0.75</v>
      </c>
      <c r="E2205">
        <v>1</v>
      </c>
      <c r="F2205" s="1" t="s">
        <v>10</v>
      </c>
      <c r="G2205" s="1" t="s">
        <v>618</v>
      </c>
      <c r="H2205" s="1" t="s">
        <v>619</v>
      </c>
      <c r="I2205" s="1" t="s">
        <v>609</v>
      </c>
      <c r="J2205" s="7"/>
    </row>
    <row r="2206" spans="1:10" x14ac:dyDescent="0.25">
      <c r="A2206" s="1" t="s">
        <v>6</v>
      </c>
      <c r="B2206" s="1" t="s">
        <v>7</v>
      </c>
      <c r="C2206">
        <v>2012</v>
      </c>
      <c r="D2206">
        <v>0.75</v>
      </c>
      <c r="E2206">
        <v>4</v>
      </c>
      <c r="F2206" s="1" t="s">
        <v>10</v>
      </c>
      <c r="G2206" s="1" t="s">
        <v>618</v>
      </c>
      <c r="H2206" s="1" t="s">
        <v>619</v>
      </c>
      <c r="I2206" s="1" t="s">
        <v>609</v>
      </c>
      <c r="J2206" s="7"/>
    </row>
    <row r="2207" spans="1:10" x14ac:dyDescent="0.25">
      <c r="A2207" s="1" t="s">
        <v>6</v>
      </c>
      <c r="B2207" s="1" t="s">
        <v>7</v>
      </c>
      <c r="C2207">
        <v>2013</v>
      </c>
      <c r="D2207">
        <v>0.75</v>
      </c>
      <c r="E2207">
        <v>1</v>
      </c>
      <c r="F2207" s="1"/>
      <c r="G2207" s="1" t="s">
        <v>618</v>
      </c>
      <c r="H2207" s="1" t="s">
        <v>619</v>
      </c>
      <c r="I2207" s="1" t="s">
        <v>611</v>
      </c>
      <c r="J2207" s="7"/>
    </row>
    <row r="2208" spans="1:10" x14ac:dyDescent="0.25">
      <c r="A2208" s="1" t="s">
        <v>6</v>
      </c>
      <c r="B2208" s="1" t="s">
        <v>7</v>
      </c>
      <c r="C2208">
        <v>2013</v>
      </c>
      <c r="D2208">
        <v>0.75</v>
      </c>
      <c r="E2208">
        <v>1</v>
      </c>
      <c r="F2208" s="1" t="s">
        <v>8</v>
      </c>
      <c r="G2208" s="1" t="s">
        <v>618</v>
      </c>
      <c r="H2208" s="1" t="s">
        <v>619</v>
      </c>
      <c r="I2208" s="1" t="s">
        <v>609</v>
      </c>
      <c r="J2208" s="7"/>
    </row>
    <row r="2209" spans="1:10" x14ac:dyDescent="0.25">
      <c r="A2209" s="1" t="s">
        <v>6</v>
      </c>
      <c r="B2209" s="1" t="s">
        <v>7</v>
      </c>
      <c r="C2209">
        <v>2013</v>
      </c>
      <c r="D2209">
        <v>0.75</v>
      </c>
      <c r="E2209">
        <v>1</v>
      </c>
      <c r="F2209" s="1" t="s">
        <v>8</v>
      </c>
      <c r="G2209" s="1" t="s">
        <v>618</v>
      </c>
      <c r="H2209" s="1" t="s">
        <v>619</v>
      </c>
      <c r="I2209" s="1" t="s">
        <v>609</v>
      </c>
      <c r="J2209" s="7"/>
    </row>
    <row r="2210" spans="1:10" x14ac:dyDescent="0.25">
      <c r="A2210" s="1" t="s">
        <v>6</v>
      </c>
      <c r="B2210" s="1" t="s">
        <v>7</v>
      </c>
      <c r="C2210">
        <v>2013</v>
      </c>
      <c r="D2210">
        <v>0.75</v>
      </c>
      <c r="E2210">
        <v>1</v>
      </c>
      <c r="F2210" s="1" t="s">
        <v>8</v>
      </c>
      <c r="G2210" s="1" t="s">
        <v>618</v>
      </c>
      <c r="H2210" s="1" t="s">
        <v>619</v>
      </c>
      <c r="I2210" s="1" t="s">
        <v>609</v>
      </c>
      <c r="J2210" s="7"/>
    </row>
    <row r="2211" spans="1:10" x14ac:dyDescent="0.25">
      <c r="A2211" s="1" t="s">
        <v>6</v>
      </c>
      <c r="B2211" s="1" t="s">
        <v>7</v>
      </c>
      <c r="C2211">
        <v>2014</v>
      </c>
      <c r="D2211">
        <v>0.75</v>
      </c>
      <c r="E2211">
        <v>1</v>
      </c>
      <c r="F2211" s="1" t="s">
        <v>8</v>
      </c>
      <c r="G2211" s="1" t="s">
        <v>618</v>
      </c>
      <c r="H2211" s="1" t="s">
        <v>619</v>
      </c>
      <c r="I2211" s="1" t="s">
        <v>609</v>
      </c>
      <c r="J2211" s="7"/>
    </row>
    <row r="2212" spans="1:10" x14ac:dyDescent="0.25">
      <c r="A2212" s="1" t="s">
        <v>6</v>
      </c>
      <c r="B2212" s="1" t="s">
        <v>7</v>
      </c>
      <c r="C2212">
        <v>2014</v>
      </c>
      <c r="D2212">
        <v>0.75</v>
      </c>
      <c r="E2212">
        <v>1</v>
      </c>
      <c r="F2212" s="1" t="s">
        <v>8</v>
      </c>
      <c r="G2212" s="1" t="s">
        <v>618</v>
      </c>
      <c r="H2212" s="1" t="s">
        <v>619</v>
      </c>
      <c r="I2212" s="1" t="s">
        <v>608</v>
      </c>
      <c r="J2212" s="7"/>
    </row>
    <row r="2213" spans="1:10" x14ac:dyDescent="0.25">
      <c r="A2213" s="1" t="s">
        <v>6</v>
      </c>
      <c r="B2213" s="1" t="s">
        <v>7</v>
      </c>
      <c r="C2213">
        <v>2014</v>
      </c>
      <c r="D2213">
        <v>0.75</v>
      </c>
      <c r="E2213">
        <v>1</v>
      </c>
      <c r="F2213" s="1" t="s">
        <v>8</v>
      </c>
      <c r="G2213" s="1" t="s">
        <v>618</v>
      </c>
      <c r="H2213" s="1" t="s">
        <v>619</v>
      </c>
      <c r="I2213" s="1" t="s">
        <v>608</v>
      </c>
      <c r="J2213" s="7"/>
    </row>
    <row r="2214" spans="1:10" x14ac:dyDescent="0.25">
      <c r="A2214" s="1" t="s">
        <v>6</v>
      </c>
      <c r="B2214" s="1" t="s">
        <v>7</v>
      </c>
      <c r="C2214">
        <v>2014</v>
      </c>
      <c r="D2214">
        <v>0.75</v>
      </c>
      <c r="E2214">
        <v>1</v>
      </c>
      <c r="F2214" s="1" t="s">
        <v>10</v>
      </c>
      <c r="G2214" s="1" t="s">
        <v>618</v>
      </c>
      <c r="H2214" s="1" t="s">
        <v>619</v>
      </c>
      <c r="I2214" s="1" t="s">
        <v>609</v>
      </c>
      <c r="J2214" s="7"/>
    </row>
    <row r="2215" spans="1:10" x14ac:dyDescent="0.25">
      <c r="A2215" s="1" t="s">
        <v>6</v>
      </c>
      <c r="B2215" s="1" t="s">
        <v>7</v>
      </c>
      <c r="C2215">
        <v>2014</v>
      </c>
      <c r="D2215">
        <v>0.75</v>
      </c>
      <c r="E2215">
        <v>1</v>
      </c>
      <c r="F2215" s="1" t="s">
        <v>8</v>
      </c>
      <c r="G2215" s="1" t="s">
        <v>618</v>
      </c>
      <c r="H2215" s="1" t="s">
        <v>619</v>
      </c>
      <c r="I2215" s="1" t="s">
        <v>608</v>
      </c>
      <c r="J2215" s="7"/>
    </row>
    <row r="2216" spans="1:10" x14ac:dyDescent="0.25">
      <c r="A2216" s="1" t="s">
        <v>6</v>
      </c>
      <c r="B2216" s="1" t="s">
        <v>7</v>
      </c>
      <c r="C2216">
        <v>2014</v>
      </c>
      <c r="D2216">
        <v>0.75</v>
      </c>
      <c r="E2216">
        <v>1</v>
      </c>
      <c r="F2216" s="1" t="s">
        <v>8</v>
      </c>
      <c r="G2216" s="1" t="s">
        <v>618</v>
      </c>
      <c r="H2216" s="1" t="s">
        <v>619</v>
      </c>
      <c r="I2216" s="1" t="s">
        <v>609</v>
      </c>
      <c r="J2216" s="7"/>
    </row>
    <row r="2217" spans="1:10" x14ac:dyDescent="0.25">
      <c r="A2217" s="1" t="s">
        <v>6</v>
      </c>
      <c r="B2217" s="1" t="s">
        <v>7</v>
      </c>
      <c r="C2217">
        <v>2014</v>
      </c>
      <c r="D2217">
        <v>0.75</v>
      </c>
      <c r="E2217">
        <v>1</v>
      </c>
      <c r="F2217" s="1" t="s">
        <v>8</v>
      </c>
      <c r="G2217" s="1" t="s">
        <v>618</v>
      </c>
      <c r="H2217" s="1" t="s">
        <v>619</v>
      </c>
      <c r="I2217" s="1" t="s">
        <v>609</v>
      </c>
      <c r="J2217" s="7"/>
    </row>
    <row r="2218" spans="1:10" x14ac:dyDescent="0.25">
      <c r="A2218" s="1" t="s">
        <v>6</v>
      </c>
      <c r="B2218" s="1" t="s">
        <v>7</v>
      </c>
      <c r="C2218">
        <v>2014</v>
      </c>
      <c r="D2218">
        <v>0.75</v>
      </c>
      <c r="E2218">
        <v>1</v>
      </c>
      <c r="F2218" s="1" t="s">
        <v>8</v>
      </c>
      <c r="G2218" s="1" t="s">
        <v>618</v>
      </c>
      <c r="H2218" s="1" t="s">
        <v>619</v>
      </c>
      <c r="I2218" s="1" t="s">
        <v>609</v>
      </c>
      <c r="J2218" s="7"/>
    </row>
    <row r="2219" spans="1:10" x14ac:dyDescent="0.25">
      <c r="A2219" s="1" t="s">
        <v>6</v>
      </c>
      <c r="B2219" s="1" t="s">
        <v>7</v>
      </c>
      <c r="C2219">
        <v>2014</v>
      </c>
      <c r="D2219">
        <v>1.5</v>
      </c>
      <c r="E2219">
        <v>2</v>
      </c>
      <c r="F2219" s="1" t="s">
        <v>13</v>
      </c>
      <c r="G2219" s="1" t="s">
        <v>618</v>
      </c>
      <c r="H2219" s="1" t="s">
        <v>619</v>
      </c>
      <c r="I2219" s="1" t="s">
        <v>609</v>
      </c>
      <c r="J2219" s="7"/>
    </row>
    <row r="2220" spans="1:10" x14ac:dyDescent="0.25">
      <c r="A2220" s="1" t="s">
        <v>6</v>
      </c>
      <c r="B2220" s="1" t="s">
        <v>7</v>
      </c>
      <c r="C2220">
        <v>2015</v>
      </c>
      <c r="D2220">
        <v>0.75</v>
      </c>
      <c r="E2220">
        <v>1</v>
      </c>
      <c r="F2220" s="1" t="s">
        <v>8</v>
      </c>
      <c r="G2220" s="1" t="s">
        <v>618</v>
      </c>
      <c r="H2220" s="1" t="s">
        <v>619</v>
      </c>
      <c r="I2220" s="1" t="s">
        <v>609</v>
      </c>
      <c r="J2220" s="7"/>
    </row>
    <row r="2221" spans="1:10" x14ac:dyDescent="0.25">
      <c r="A2221" s="1" t="s">
        <v>6</v>
      </c>
      <c r="B2221" s="1" t="s">
        <v>7</v>
      </c>
      <c r="C2221">
        <v>2015</v>
      </c>
      <c r="D2221">
        <v>0.75</v>
      </c>
      <c r="E2221">
        <v>1</v>
      </c>
      <c r="F2221" s="1" t="s">
        <v>8</v>
      </c>
      <c r="G2221" s="1" t="s">
        <v>618</v>
      </c>
      <c r="H2221" s="1" t="s">
        <v>619</v>
      </c>
      <c r="I2221" s="1" t="s">
        <v>608</v>
      </c>
      <c r="J2221" s="7"/>
    </row>
    <row r="2222" spans="1:10" x14ac:dyDescent="0.25">
      <c r="A2222" s="1" t="s">
        <v>6</v>
      </c>
      <c r="B2222" s="1" t="s">
        <v>7</v>
      </c>
      <c r="C2222">
        <v>2015</v>
      </c>
      <c r="D2222">
        <v>0.75</v>
      </c>
      <c r="E2222">
        <v>1</v>
      </c>
      <c r="F2222" s="1" t="s">
        <v>8</v>
      </c>
      <c r="G2222" s="1" t="s">
        <v>618</v>
      </c>
      <c r="H2222" s="1" t="s">
        <v>619</v>
      </c>
      <c r="I2222" s="1" t="s">
        <v>609</v>
      </c>
      <c r="J2222" s="7"/>
    </row>
    <row r="2223" spans="1:10" x14ac:dyDescent="0.25">
      <c r="A2223" s="1" t="s">
        <v>6</v>
      </c>
      <c r="B2223" s="1" t="s">
        <v>7</v>
      </c>
      <c r="C2223">
        <v>2015</v>
      </c>
      <c r="D2223">
        <v>0.75</v>
      </c>
      <c r="E2223">
        <v>1</v>
      </c>
      <c r="F2223" s="1" t="s">
        <v>10</v>
      </c>
      <c r="G2223" s="1" t="s">
        <v>618</v>
      </c>
      <c r="H2223" s="1" t="s">
        <v>619</v>
      </c>
      <c r="I2223" s="1" t="s">
        <v>608</v>
      </c>
      <c r="J2223" s="7"/>
    </row>
    <row r="2224" spans="1:10" x14ac:dyDescent="0.25">
      <c r="A2224" s="1" t="s">
        <v>6</v>
      </c>
      <c r="B2224" s="1" t="s">
        <v>7</v>
      </c>
      <c r="C2224">
        <v>2015</v>
      </c>
      <c r="D2224">
        <v>0.75</v>
      </c>
      <c r="E2224">
        <v>1</v>
      </c>
      <c r="F2224" s="1" t="s">
        <v>8</v>
      </c>
      <c r="G2224" s="1" t="s">
        <v>618</v>
      </c>
      <c r="H2224" s="1" t="s">
        <v>619</v>
      </c>
      <c r="I2224" s="1" t="s">
        <v>609</v>
      </c>
      <c r="J2224" s="7"/>
    </row>
    <row r="2225" spans="1:10" x14ac:dyDescent="0.25">
      <c r="A2225" s="1" t="s">
        <v>6</v>
      </c>
      <c r="B2225" s="1" t="s">
        <v>7</v>
      </c>
      <c r="C2225">
        <v>2017</v>
      </c>
      <c r="D2225">
        <v>0.75</v>
      </c>
      <c r="E2225">
        <v>1</v>
      </c>
      <c r="F2225" s="1" t="s">
        <v>8</v>
      </c>
      <c r="G2225" s="1" t="s">
        <v>618</v>
      </c>
      <c r="H2225" s="1" t="s">
        <v>619</v>
      </c>
      <c r="I2225" s="1" t="s">
        <v>608</v>
      </c>
      <c r="J2225" s="7"/>
    </row>
    <row r="2226" spans="1:10" x14ac:dyDescent="0.25">
      <c r="A2226" s="1" t="s">
        <v>6</v>
      </c>
      <c r="B2226" s="1" t="s">
        <v>7</v>
      </c>
      <c r="C2226">
        <v>2017</v>
      </c>
      <c r="D2226">
        <v>0.75</v>
      </c>
      <c r="E2226">
        <v>1</v>
      </c>
      <c r="F2226" s="1" t="s">
        <v>8</v>
      </c>
      <c r="G2226" s="1" t="s">
        <v>618</v>
      </c>
      <c r="H2226" s="1" t="s">
        <v>619</v>
      </c>
      <c r="I2226" s="1" t="s">
        <v>608</v>
      </c>
      <c r="J2226" s="7"/>
    </row>
    <row r="2227" spans="1:10" x14ac:dyDescent="0.25">
      <c r="A2227" s="1" t="s">
        <v>6</v>
      </c>
      <c r="B2227" s="1" t="s">
        <v>7</v>
      </c>
      <c r="C2227">
        <v>2017</v>
      </c>
      <c r="D2227">
        <v>0.75</v>
      </c>
      <c r="E2227">
        <v>3</v>
      </c>
      <c r="F2227" s="1" t="s">
        <v>65</v>
      </c>
      <c r="G2227" s="1" t="s">
        <v>618</v>
      </c>
      <c r="H2227" s="1" t="s">
        <v>619</v>
      </c>
      <c r="I2227" s="1" t="s">
        <v>608</v>
      </c>
      <c r="J2227" s="7"/>
    </row>
    <row r="2228" spans="1:10" x14ac:dyDescent="0.25">
      <c r="A2228" s="1" t="s">
        <v>6</v>
      </c>
      <c r="B2228" s="1" t="s">
        <v>29</v>
      </c>
      <c r="C2228">
        <v>1990</v>
      </c>
      <c r="D2228">
        <v>0.75</v>
      </c>
      <c r="E2228">
        <v>1</v>
      </c>
      <c r="F2228" s="1"/>
      <c r="G2228" s="1" t="s">
        <v>618</v>
      </c>
      <c r="H2228" s="1" t="s">
        <v>619</v>
      </c>
      <c r="I2228" s="1" t="s">
        <v>611</v>
      </c>
      <c r="J2228" s="7"/>
    </row>
    <row r="2229" spans="1:10" x14ac:dyDescent="0.25">
      <c r="A2229" s="1" t="s">
        <v>6</v>
      </c>
      <c r="B2229" s="1" t="s">
        <v>29</v>
      </c>
      <c r="C2229">
        <v>1991</v>
      </c>
      <c r="D2229">
        <v>0.75</v>
      </c>
      <c r="E2229">
        <v>1</v>
      </c>
      <c r="F2229" s="1" t="s">
        <v>10</v>
      </c>
      <c r="G2229" s="1" t="s">
        <v>618</v>
      </c>
      <c r="H2229" s="1" t="s">
        <v>619</v>
      </c>
      <c r="I2229" s="1" t="s">
        <v>608</v>
      </c>
      <c r="J2229" s="7"/>
    </row>
    <row r="2230" spans="1:10" x14ac:dyDescent="0.25">
      <c r="A2230" s="1" t="s">
        <v>6</v>
      </c>
      <c r="B2230" s="1" t="s">
        <v>29</v>
      </c>
      <c r="C2230">
        <v>1993</v>
      </c>
      <c r="D2230">
        <v>0.75</v>
      </c>
      <c r="E2230">
        <v>1</v>
      </c>
      <c r="F2230" s="1"/>
      <c r="G2230" s="1" t="s">
        <v>618</v>
      </c>
      <c r="H2230" s="1" t="s">
        <v>619</v>
      </c>
      <c r="I2230" s="1" t="s">
        <v>611</v>
      </c>
      <c r="J2230" s="7"/>
    </row>
    <row r="2231" spans="1:10" x14ac:dyDescent="0.25">
      <c r="A2231" s="1" t="s">
        <v>6</v>
      </c>
      <c r="B2231" s="1" t="s">
        <v>29</v>
      </c>
      <c r="C2231">
        <v>1995</v>
      </c>
      <c r="D2231">
        <v>0.75</v>
      </c>
      <c r="E2231">
        <v>1</v>
      </c>
      <c r="F2231" s="1"/>
      <c r="G2231" s="1" t="s">
        <v>618</v>
      </c>
      <c r="H2231" s="1" t="s">
        <v>619</v>
      </c>
      <c r="I2231" s="1" t="s">
        <v>611</v>
      </c>
      <c r="J2231" s="7"/>
    </row>
    <row r="2232" spans="1:10" x14ac:dyDescent="0.25">
      <c r="A2232" s="1" t="s">
        <v>6</v>
      </c>
      <c r="B2232" s="1" t="s">
        <v>29</v>
      </c>
      <c r="C2232">
        <v>1996</v>
      </c>
      <c r="D2232">
        <v>0.75</v>
      </c>
      <c r="E2232">
        <v>1</v>
      </c>
      <c r="F2232" s="1"/>
      <c r="G2232" s="1" t="s">
        <v>618</v>
      </c>
      <c r="H2232" s="1" t="s">
        <v>619</v>
      </c>
      <c r="I2232" s="1" t="s">
        <v>611</v>
      </c>
      <c r="J2232" s="7"/>
    </row>
    <row r="2233" spans="1:10" x14ac:dyDescent="0.25">
      <c r="A2233" s="1" t="s">
        <v>6</v>
      </c>
      <c r="B2233" s="1" t="s">
        <v>29</v>
      </c>
      <c r="C2233">
        <v>1996</v>
      </c>
      <c r="D2233">
        <v>0.75</v>
      </c>
      <c r="E2233">
        <v>2</v>
      </c>
      <c r="F2233" s="1" t="s">
        <v>8</v>
      </c>
      <c r="G2233" s="1" t="s">
        <v>618</v>
      </c>
      <c r="H2233" s="1" t="s">
        <v>619</v>
      </c>
      <c r="I2233" s="1" t="s">
        <v>609</v>
      </c>
      <c r="J2233" s="7"/>
    </row>
    <row r="2234" spans="1:10" x14ac:dyDescent="0.25">
      <c r="A2234" s="1" t="s">
        <v>6</v>
      </c>
      <c r="B2234" s="1" t="s">
        <v>29</v>
      </c>
      <c r="C2234">
        <v>1997</v>
      </c>
      <c r="D2234">
        <v>0.75</v>
      </c>
      <c r="E2234">
        <v>2</v>
      </c>
      <c r="F2234" s="1"/>
      <c r="G2234" s="1" t="s">
        <v>618</v>
      </c>
      <c r="H2234" s="1" t="s">
        <v>619</v>
      </c>
      <c r="I2234" s="1" t="s">
        <v>611</v>
      </c>
      <c r="J2234" s="7"/>
    </row>
    <row r="2235" spans="1:10" x14ac:dyDescent="0.25">
      <c r="A2235" s="1" t="s">
        <v>6</v>
      </c>
      <c r="B2235" s="1" t="s">
        <v>29</v>
      </c>
      <c r="C2235">
        <v>1998</v>
      </c>
      <c r="D2235">
        <v>0.75</v>
      </c>
      <c r="E2235">
        <v>2</v>
      </c>
      <c r="F2235" s="1"/>
      <c r="G2235" s="1" t="s">
        <v>618</v>
      </c>
      <c r="H2235" s="1" t="s">
        <v>619</v>
      </c>
      <c r="I2235" s="1" t="s">
        <v>611</v>
      </c>
      <c r="J2235" s="7"/>
    </row>
    <row r="2236" spans="1:10" x14ac:dyDescent="0.25">
      <c r="A2236" s="1" t="s">
        <v>6</v>
      </c>
      <c r="B2236" s="1" t="s">
        <v>29</v>
      </c>
      <c r="C2236">
        <v>1999</v>
      </c>
      <c r="D2236">
        <v>0.75</v>
      </c>
      <c r="E2236">
        <v>2</v>
      </c>
      <c r="F2236" s="1"/>
      <c r="G2236" s="1" t="s">
        <v>618</v>
      </c>
      <c r="H2236" s="1" t="s">
        <v>619</v>
      </c>
      <c r="I2236" s="1" t="s">
        <v>611</v>
      </c>
      <c r="J2236" s="7"/>
    </row>
    <row r="2237" spans="1:10" x14ac:dyDescent="0.25">
      <c r="A2237" s="1" t="s">
        <v>6</v>
      </c>
      <c r="B2237" s="1" t="s">
        <v>29</v>
      </c>
      <c r="C2237">
        <v>2000</v>
      </c>
      <c r="D2237">
        <v>0.75</v>
      </c>
      <c r="E2237">
        <v>1</v>
      </c>
      <c r="F2237" s="1"/>
      <c r="G2237" s="1" t="s">
        <v>618</v>
      </c>
      <c r="H2237" s="1" t="s">
        <v>619</v>
      </c>
      <c r="I2237" s="1" t="s">
        <v>611</v>
      </c>
      <c r="J2237" s="7"/>
    </row>
    <row r="2238" spans="1:10" x14ac:dyDescent="0.25">
      <c r="A2238" s="1" t="s">
        <v>6</v>
      </c>
      <c r="B2238" s="1" t="s">
        <v>29</v>
      </c>
      <c r="C2238">
        <v>2000</v>
      </c>
      <c r="D2238">
        <v>0.75</v>
      </c>
      <c r="E2238">
        <v>2</v>
      </c>
      <c r="F2238" s="1" t="s">
        <v>8</v>
      </c>
      <c r="G2238" s="1" t="s">
        <v>618</v>
      </c>
      <c r="H2238" s="1" t="s">
        <v>619</v>
      </c>
      <c r="I2238" s="1" t="s">
        <v>609</v>
      </c>
      <c r="J2238" s="7"/>
    </row>
    <row r="2239" spans="1:10" x14ac:dyDescent="0.25">
      <c r="A2239" s="1" t="s">
        <v>6</v>
      </c>
      <c r="B2239" s="1" t="s">
        <v>29</v>
      </c>
      <c r="C2239">
        <v>2000</v>
      </c>
      <c r="D2239">
        <v>0.75</v>
      </c>
      <c r="E2239">
        <v>2</v>
      </c>
      <c r="F2239" s="1" t="s">
        <v>8</v>
      </c>
      <c r="G2239" s="1" t="s">
        <v>618</v>
      </c>
      <c r="H2239" s="1" t="s">
        <v>619</v>
      </c>
      <c r="I2239" s="1" t="s">
        <v>609</v>
      </c>
      <c r="J2239" s="7"/>
    </row>
    <row r="2240" spans="1:10" x14ac:dyDescent="0.25">
      <c r="A2240" s="1" t="s">
        <v>6</v>
      </c>
      <c r="B2240" s="1" t="s">
        <v>29</v>
      </c>
      <c r="C2240">
        <v>2000</v>
      </c>
      <c r="D2240">
        <v>0.75</v>
      </c>
      <c r="E2240">
        <v>2</v>
      </c>
      <c r="F2240" s="1" t="s">
        <v>8</v>
      </c>
      <c r="G2240" s="1" t="s">
        <v>618</v>
      </c>
      <c r="H2240" s="1" t="s">
        <v>619</v>
      </c>
      <c r="I2240" s="1" t="s">
        <v>609</v>
      </c>
      <c r="J2240" s="7"/>
    </row>
    <row r="2241" spans="1:10" x14ac:dyDescent="0.25">
      <c r="A2241" s="1" t="s">
        <v>6</v>
      </c>
      <c r="B2241" s="1" t="s">
        <v>29</v>
      </c>
      <c r="C2241">
        <v>2001</v>
      </c>
      <c r="D2241">
        <v>0.75</v>
      </c>
      <c r="E2241">
        <v>1</v>
      </c>
      <c r="F2241" s="1"/>
      <c r="G2241" s="1" t="s">
        <v>618</v>
      </c>
      <c r="H2241" s="1" t="s">
        <v>619</v>
      </c>
      <c r="I2241" s="1" t="s">
        <v>611</v>
      </c>
      <c r="J2241" s="7"/>
    </row>
    <row r="2242" spans="1:10" x14ac:dyDescent="0.25">
      <c r="A2242" s="1" t="s">
        <v>6</v>
      </c>
      <c r="B2242" s="1" t="s">
        <v>29</v>
      </c>
      <c r="C2242">
        <v>2001</v>
      </c>
      <c r="D2242">
        <v>0.75</v>
      </c>
      <c r="E2242">
        <v>2</v>
      </c>
      <c r="F2242" s="1" t="s">
        <v>8</v>
      </c>
      <c r="G2242" s="1" t="s">
        <v>618</v>
      </c>
      <c r="H2242" s="1" t="s">
        <v>619</v>
      </c>
      <c r="I2242" s="1" t="s">
        <v>609</v>
      </c>
      <c r="J2242" s="7"/>
    </row>
    <row r="2243" spans="1:10" x14ac:dyDescent="0.25">
      <c r="A2243" s="1" t="s">
        <v>6</v>
      </c>
      <c r="B2243" s="1" t="s">
        <v>29</v>
      </c>
      <c r="C2243">
        <v>2001</v>
      </c>
      <c r="D2243">
        <v>0.75</v>
      </c>
      <c r="E2243">
        <v>6</v>
      </c>
      <c r="F2243" s="1" t="s">
        <v>8</v>
      </c>
      <c r="G2243" s="1" t="s">
        <v>618</v>
      </c>
      <c r="H2243" s="1" t="s">
        <v>619</v>
      </c>
      <c r="I2243" s="1" t="s">
        <v>611</v>
      </c>
      <c r="J2243" s="7"/>
    </row>
    <row r="2244" spans="1:10" x14ac:dyDescent="0.25">
      <c r="A2244" s="1" t="s">
        <v>6</v>
      </c>
      <c r="B2244" s="1" t="s">
        <v>29</v>
      </c>
      <c r="C2244">
        <v>2002</v>
      </c>
      <c r="D2244">
        <v>0.75</v>
      </c>
      <c r="E2244">
        <v>1</v>
      </c>
      <c r="F2244" s="1" t="s">
        <v>8</v>
      </c>
      <c r="G2244" s="1" t="s">
        <v>618</v>
      </c>
      <c r="H2244" s="1" t="s">
        <v>619</v>
      </c>
      <c r="I2244" s="1" t="s">
        <v>609</v>
      </c>
      <c r="J2244" s="7"/>
    </row>
    <row r="2245" spans="1:10" x14ac:dyDescent="0.25">
      <c r="A2245" s="1" t="s">
        <v>6</v>
      </c>
      <c r="B2245" s="1" t="s">
        <v>29</v>
      </c>
      <c r="C2245">
        <v>2002</v>
      </c>
      <c r="D2245">
        <v>0.75</v>
      </c>
      <c r="E2245">
        <v>1</v>
      </c>
      <c r="F2245" s="1"/>
      <c r="G2245" s="1" t="s">
        <v>618</v>
      </c>
      <c r="H2245" s="1" t="s">
        <v>619</v>
      </c>
      <c r="I2245" s="1" t="s">
        <v>611</v>
      </c>
      <c r="J2245" s="7"/>
    </row>
    <row r="2246" spans="1:10" x14ac:dyDescent="0.25">
      <c r="A2246" s="1" t="s">
        <v>6</v>
      </c>
      <c r="B2246" s="1" t="s">
        <v>29</v>
      </c>
      <c r="C2246">
        <v>2002</v>
      </c>
      <c r="D2246">
        <v>0.75</v>
      </c>
      <c r="E2246">
        <v>1</v>
      </c>
      <c r="F2246" s="1"/>
      <c r="G2246" s="1" t="s">
        <v>618</v>
      </c>
      <c r="H2246" s="1" t="s">
        <v>619</v>
      </c>
      <c r="I2246" s="1" t="s">
        <v>611</v>
      </c>
      <c r="J2246" s="7"/>
    </row>
    <row r="2247" spans="1:10" x14ac:dyDescent="0.25">
      <c r="A2247" s="1" t="s">
        <v>6</v>
      </c>
      <c r="B2247" s="1" t="s">
        <v>29</v>
      </c>
      <c r="C2247">
        <v>2003</v>
      </c>
      <c r="D2247">
        <v>0.75</v>
      </c>
      <c r="E2247">
        <v>1</v>
      </c>
      <c r="F2247" s="1"/>
      <c r="G2247" s="1" t="s">
        <v>618</v>
      </c>
      <c r="H2247" s="1" t="s">
        <v>619</v>
      </c>
      <c r="I2247" s="1" t="s">
        <v>611</v>
      </c>
      <c r="J2247" s="7"/>
    </row>
    <row r="2248" spans="1:10" x14ac:dyDescent="0.25">
      <c r="A2248" s="1" t="s">
        <v>6</v>
      </c>
      <c r="B2248" s="1" t="s">
        <v>29</v>
      </c>
      <c r="C2248">
        <v>2003</v>
      </c>
      <c r="D2248">
        <v>0.75</v>
      </c>
      <c r="E2248">
        <v>1</v>
      </c>
      <c r="F2248" s="1"/>
      <c r="G2248" s="1" t="s">
        <v>618</v>
      </c>
      <c r="H2248" s="1" t="s">
        <v>619</v>
      </c>
      <c r="I2248" s="1" t="s">
        <v>611</v>
      </c>
      <c r="J2248" s="7"/>
    </row>
    <row r="2249" spans="1:10" x14ac:dyDescent="0.25">
      <c r="A2249" s="1" t="s">
        <v>6</v>
      </c>
      <c r="B2249" s="1" t="s">
        <v>29</v>
      </c>
      <c r="C2249">
        <v>2003</v>
      </c>
      <c r="D2249">
        <v>1.5</v>
      </c>
      <c r="E2249">
        <v>1</v>
      </c>
      <c r="F2249" s="1" t="s">
        <v>8</v>
      </c>
      <c r="G2249" s="1" t="s">
        <v>618</v>
      </c>
      <c r="H2249" s="1" t="s">
        <v>619</v>
      </c>
      <c r="I2249" s="1" t="s">
        <v>609</v>
      </c>
      <c r="J2249" s="7"/>
    </row>
    <row r="2250" spans="1:10" x14ac:dyDescent="0.25">
      <c r="A2250" s="1" t="s">
        <v>6</v>
      </c>
      <c r="B2250" s="1" t="s">
        <v>29</v>
      </c>
      <c r="C2250">
        <v>2004</v>
      </c>
      <c r="D2250">
        <v>0.75</v>
      </c>
      <c r="E2250">
        <v>1</v>
      </c>
      <c r="F2250" s="1"/>
      <c r="G2250" s="1" t="s">
        <v>618</v>
      </c>
      <c r="H2250" s="1" t="s">
        <v>619</v>
      </c>
      <c r="I2250" s="1" t="s">
        <v>611</v>
      </c>
      <c r="J2250" s="7"/>
    </row>
    <row r="2251" spans="1:10" x14ac:dyDescent="0.25">
      <c r="A2251" s="1" t="s">
        <v>6</v>
      </c>
      <c r="B2251" s="1" t="s">
        <v>29</v>
      </c>
      <c r="C2251">
        <v>2005</v>
      </c>
      <c r="D2251">
        <v>0.75</v>
      </c>
      <c r="E2251">
        <v>1</v>
      </c>
      <c r="F2251" s="1" t="s">
        <v>10</v>
      </c>
      <c r="G2251" s="1" t="s">
        <v>618</v>
      </c>
      <c r="H2251" s="1" t="s">
        <v>619</v>
      </c>
      <c r="I2251" s="1" t="s">
        <v>608</v>
      </c>
      <c r="J2251" s="7"/>
    </row>
    <row r="2252" spans="1:10" x14ac:dyDescent="0.25">
      <c r="A2252" s="1" t="s">
        <v>6</v>
      </c>
      <c r="B2252" s="1" t="s">
        <v>29</v>
      </c>
      <c r="C2252">
        <v>2005</v>
      </c>
      <c r="D2252">
        <v>0.75</v>
      </c>
      <c r="E2252">
        <v>1</v>
      </c>
      <c r="F2252" s="1"/>
      <c r="G2252" s="1" t="s">
        <v>618</v>
      </c>
      <c r="H2252" s="1" t="s">
        <v>619</v>
      </c>
      <c r="I2252" s="1" t="s">
        <v>611</v>
      </c>
      <c r="J2252" s="7"/>
    </row>
    <row r="2253" spans="1:10" x14ac:dyDescent="0.25">
      <c r="A2253" s="1" t="s">
        <v>6</v>
      </c>
      <c r="B2253" s="1" t="s">
        <v>29</v>
      </c>
      <c r="C2253">
        <v>2005</v>
      </c>
      <c r="D2253">
        <v>0.75</v>
      </c>
      <c r="E2253">
        <v>6</v>
      </c>
      <c r="F2253" s="1" t="s">
        <v>8</v>
      </c>
      <c r="G2253" s="1" t="s">
        <v>618</v>
      </c>
      <c r="H2253" s="1" t="s">
        <v>619</v>
      </c>
      <c r="I2253" s="1" t="s">
        <v>609</v>
      </c>
      <c r="J2253" s="7"/>
    </row>
    <row r="2254" spans="1:10" x14ac:dyDescent="0.25">
      <c r="A2254" s="1" t="s">
        <v>6</v>
      </c>
      <c r="B2254" s="1" t="s">
        <v>29</v>
      </c>
      <c r="C2254">
        <v>2006</v>
      </c>
      <c r="D2254">
        <v>0.75</v>
      </c>
      <c r="E2254">
        <v>1</v>
      </c>
      <c r="F2254" s="1"/>
      <c r="G2254" s="1" t="s">
        <v>618</v>
      </c>
      <c r="H2254" s="1" t="s">
        <v>619</v>
      </c>
      <c r="I2254" s="1" t="s">
        <v>611</v>
      </c>
      <c r="J2254" s="7"/>
    </row>
    <row r="2255" spans="1:10" x14ac:dyDescent="0.25">
      <c r="A2255" s="1" t="s">
        <v>6</v>
      </c>
      <c r="B2255" s="1" t="s">
        <v>29</v>
      </c>
      <c r="C2255">
        <v>2006</v>
      </c>
      <c r="D2255">
        <v>0.75</v>
      </c>
      <c r="E2255">
        <v>6</v>
      </c>
      <c r="F2255" s="1" t="s">
        <v>8</v>
      </c>
      <c r="G2255" s="1" t="s">
        <v>618</v>
      </c>
      <c r="H2255" s="1" t="s">
        <v>619</v>
      </c>
      <c r="I2255" s="1" t="s">
        <v>611</v>
      </c>
      <c r="J2255" s="7"/>
    </row>
    <row r="2256" spans="1:10" x14ac:dyDescent="0.25">
      <c r="A2256" s="1" t="s">
        <v>6</v>
      </c>
      <c r="B2256" s="1" t="s">
        <v>29</v>
      </c>
      <c r="C2256">
        <v>2007</v>
      </c>
      <c r="D2256">
        <v>0.75</v>
      </c>
      <c r="E2256">
        <v>1</v>
      </c>
      <c r="F2256" s="1"/>
      <c r="G2256" s="1" t="s">
        <v>618</v>
      </c>
      <c r="H2256" s="1" t="s">
        <v>619</v>
      </c>
      <c r="I2256" s="1" t="s">
        <v>611</v>
      </c>
      <c r="J2256" s="7"/>
    </row>
    <row r="2257" spans="1:10" x14ac:dyDescent="0.25">
      <c r="A2257" s="1" t="s">
        <v>6</v>
      </c>
      <c r="B2257" s="1" t="s">
        <v>29</v>
      </c>
      <c r="C2257">
        <v>2008</v>
      </c>
      <c r="D2257">
        <v>0.75</v>
      </c>
      <c r="E2257">
        <v>6</v>
      </c>
      <c r="F2257" s="1" t="s">
        <v>8</v>
      </c>
      <c r="G2257" s="1" t="s">
        <v>618</v>
      </c>
      <c r="H2257" s="1" t="s">
        <v>619</v>
      </c>
      <c r="I2257" s="1" t="s">
        <v>609</v>
      </c>
      <c r="J2257" s="7"/>
    </row>
    <row r="2258" spans="1:10" x14ac:dyDescent="0.25">
      <c r="A2258" s="1" t="s">
        <v>6</v>
      </c>
      <c r="B2258" s="1" t="s">
        <v>29</v>
      </c>
      <c r="C2258">
        <v>2009</v>
      </c>
      <c r="D2258">
        <v>0.75</v>
      </c>
      <c r="E2258">
        <v>4</v>
      </c>
      <c r="F2258" s="1" t="s">
        <v>645</v>
      </c>
      <c r="G2258" s="1" t="s">
        <v>618</v>
      </c>
      <c r="H2258" s="1" t="s">
        <v>619</v>
      </c>
      <c r="I2258" s="1" t="s">
        <v>611</v>
      </c>
      <c r="J2258" s="7"/>
    </row>
    <row r="2259" spans="1:10" x14ac:dyDescent="0.25">
      <c r="A2259" s="1" t="s">
        <v>6</v>
      </c>
      <c r="B2259" s="1" t="s">
        <v>29</v>
      </c>
      <c r="C2259">
        <v>2009</v>
      </c>
      <c r="D2259">
        <v>0.75</v>
      </c>
      <c r="E2259">
        <v>6</v>
      </c>
      <c r="F2259" s="1" t="s">
        <v>8</v>
      </c>
      <c r="G2259" s="1" t="s">
        <v>618</v>
      </c>
      <c r="H2259" s="1" t="s">
        <v>619</v>
      </c>
      <c r="I2259" s="1" t="s">
        <v>611</v>
      </c>
      <c r="J2259" s="7"/>
    </row>
    <row r="2260" spans="1:10" x14ac:dyDescent="0.25">
      <c r="A2260" s="1" t="s">
        <v>6</v>
      </c>
      <c r="B2260" s="1" t="s">
        <v>29</v>
      </c>
      <c r="C2260">
        <v>2009</v>
      </c>
      <c r="D2260">
        <v>0.75</v>
      </c>
      <c r="E2260">
        <v>12</v>
      </c>
      <c r="F2260" s="1" t="s">
        <v>8</v>
      </c>
      <c r="G2260" s="1" t="s">
        <v>618</v>
      </c>
      <c r="H2260" s="1" t="s">
        <v>619</v>
      </c>
      <c r="I2260" s="1" t="s">
        <v>609</v>
      </c>
      <c r="J2260" s="7"/>
    </row>
    <row r="2261" spans="1:10" x14ac:dyDescent="0.25">
      <c r="A2261" s="1" t="s">
        <v>6</v>
      </c>
      <c r="B2261" s="1" t="s">
        <v>29</v>
      </c>
      <c r="C2261">
        <v>2009</v>
      </c>
      <c r="D2261">
        <v>1.5</v>
      </c>
      <c r="E2261">
        <v>1</v>
      </c>
      <c r="F2261" s="1"/>
      <c r="G2261" s="1" t="s">
        <v>618</v>
      </c>
      <c r="H2261" s="1" t="s">
        <v>619</v>
      </c>
      <c r="I2261" s="1" t="s">
        <v>611</v>
      </c>
      <c r="J2261" s="7"/>
    </row>
    <row r="2262" spans="1:10" x14ac:dyDescent="0.25">
      <c r="A2262" s="1" t="s">
        <v>6</v>
      </c>
      <c r="B2262" s="1" t="s">
        <v>29</v>
      </c>
      <c r="C2262">
        <v>2010</v>
      </c>
      <c r="D2262">
        <v>0.75</v>
      </c>
      <c r="E2262">
        <v>1</v>
      </c>
      <c r="F2262" s="1" t="s">
        <v>10</v>
      </c>
      <c r="G2262" s="1" t="s">
        <v>618</v>
      </c>
      <c r="H2262" s="1" t="s">
        <v>619</v>
      </c>
      <c r="I2262" s="1" t="s">
        <v>609</v>
      </c>
      <c r="J2262" s="7"/>
    </row>
    <row r="2263" spans="1:10" x14ac:dyDescent="0.25">
      <c r="A2263" s="1" t="s">
        <v>6</v>
      </c>
      <c r="B2263" s="1" t="s">
        <v>29</v>
      </c>
      <c r="C2263">
        <v>2010</v>
      </c>
      <c r="D2263">
        <v>0.75</v>
      </c>
      <c r="E2263">
        <v>1</v>
      </c>
      <c r="F2263" s="1" t="s">
        <v>645</v>
      </c>
      <c r="G2263" s="1" t="s">
        <v>618</v>
      </c>
      <c r="H2263" s="1" t="s">
        <v>619</v>
      </c>
      <c r="I2263" s="1" t="s">
        <v>611</v>
      </c>
      <c r="J2263" s="7"/>
    </row>
    <row r="2264" spans="1:10" x14ac:dyDescent="0.25">
      <c r="A2264" s="1" t="s">
        <v>6</v>
      </c>
      <c r="B2264" s="1" t="s">
        <v>29</v>
      </c>
      <c r="C2264">
        <v>2010</v>
      </c>
      <c r="D2264">
        <v>0.75</v>
      </c>
      <c r="E2264">
        <v>2</v>
      </c>
      <c r="F2264" s="1" t="s">
        <v>645</v>
      </c>
      <c r="G2264" s="1" t="s">
        <v>618</v>
      </c>
      <c r="H2264" s="1" t="s">
        <v>619</v>
      </c>
      <c r="I2264" s="1" t="s">
        <v>611</v>
      </c>
      <c r="J2264" s="7"/>
    </row>
    <row r="2265" spans="1:10" x14ac:dyDescent="0.25">
      <c r="A2265" s="1" t="s">
        <v>6</v>
      </c>
      <c r="B2265" s="1" t="s">
        <v>29</v>
      </c>
      <c r="C2265">
        <v>2010</v>
      </c>
      <c r="D2265">
        <v>0.75</v>
      </c>
      <c r="E2265">
        <v>6</v>
      </c>
      <c r="F2265" s="1" t="s">
        <v>8</v>
      </c>
      <c r="G2265" s="1" t="s">
        <v>618</v>
      </c>
      <c r="H2265" s="1" t="s">
        <v>619</v>
      </c>
      <c r="I2265" s="1" t="s">
        <v>611</v>
      </c>
      <c r="J2265" s="7"/>
    </row>
    <row r="2266" spans="1:10" x14ac:dyDescent="0.25">
      <c r="A2266" s="1" t="s">
        <v>6</v>
      </c>
      <c r="B2266" s="1" t="s">
        <v>29</v>
      </c>
      <c r="C2266">
        <v>2010</v>
      </c>
      <c r="D2266">
        <v>0.75</v>
      </c>
      <c r="E2266">
        <v>12</v>
      </c>
      <c r="F2266" s="1" t="s">
        <v>8</v>
      </c>
      <c r="G2266" s="1" t="s">
        <v>618</v>
      </c>
      <c r="H2266" s="1" t="s">
        <v>619</v>
      </c>
      <c r="I2266" s="1" t="s">
        <v>609</v>
      </c>
      <c r="J2266" s="7"/>
    </row>
    <row r="2267" spans="1:10" x14ac:dyDescent="0.25">
      <c r="A2267" s="1" t="s">
        <v>6</v>
      </c>
      <c r="B2267" s="1" t="s">
        <v>29</v>
      </c>
      <c r="C2267">
        <v>2011</v>
      </c>
      <c r="D2267">
        <v>0.75</v>
      </c>
      <c r="E2267">
        <v>2</v>
      </c>
      <c r="F2267" s="1" t="s">
        <v>645</v>
      </c>
      <c r="G2267" s="1" t="s">
        <v>618</v>
      </c>
      <c r="H2267" s="1" t="s">
        <v>619</v>
      </c>
      <c r="I2267" s="1" t="s">
        <v>611</v>
      </c>
      <c r="J2267" s="7"/>
    </row>
    <row r="2268" spans="1:10" x14ac:dyDescent="0.25">
      <c r="A2268" s="1" t="s">
        <v>6</v>
      </c>
      <c r="B2268" s="1" t="s">
        <v>29</v>
      </c>
      <c r="C2268">
        <v>2011</v>
      </c>
      <c r="D2268">
        <v>0.75</v>
      </c>
      <c r="E2268">
        <v>4</v>
      </c>
      <c r="F2268" s="1" t="s">
        <v>13</v>
      </c>
      <c r="G2268" s="1" t="s">
        <v>618</v>
      </c>
      <c r="H2268" s="1" t="s">
        <v>619</v>
      </c>
      <c r="I2268" s="1" t="s">
        <v>609</v>
      </c>
      <c r="J2268" s="7"/>
    </row>
    <row r="2269" spans="1:10" x14ac:dyDescent="0.25">
      <c r="A2269" s="1" t="s">
        <v>6</v>
      </c>
      <c r="B2269" s="1" t="s">
        <v>29</v>
      </c>
      <c r="C2269">
        <v>2011</v>
      </c>
      <c r="D2269">
        <v>0.75</v>
      </c>
      <c r="E2269">
        <v>6</v>
      </c>
      <c r="F2269" s="1" t="s">
        <v>8</v>
      </c>
      <c r="G2269" s="1" t="s">
        <v>618</v>
      </c>
      <c r="H2269" s="1" t="s">
        <v>619</v>
      </c>
      <c r="I2269" s="1" t="s">
        <v>611</v>
      </c>
      <c r="J2269" s="7"/>
    </row>
    <row r="2270" spans="1:10" x14ac:dyDescent="0.25">
      <c r="A2270" s="1" t="s">
        <v>6</v>
      </c>
      <c r="B2270" s="1" t="s">
        <v>29</v>
      </c>
      <c r="C2270">
        <v>2012</v>
      </c>
      <c r="D2270">
        <v>0.75</v>
      </c>
      <c r="E2270">
        <v>2</v>
      </c>
      <c r="F2270" s="1" t="s">
        <v>10</v>
      </c>
      <c r="G2270" s="1" t="s">
        <v>618</v>
      </c>
      <c r="H2270" s="1" t="s">
        <v>619</v>
      </c>
      <c r="I2270" s="1" t="s">
        <v>608</v>
      </c>
      <c r="J2270" s="7"/>
    </row>
    <row r="2271" spans="1:10" x14ac:dyDescent="0.25">
      <c r="A2271" s="1" t="s">
        <v>6</v>
      </c>
      <c r="B2271" s="1" t="s">
        <v>29</v>
      </c>
      <c r="C2271">
        <v>2012</v>
      </c>
      <c r="D2271">
        <v>0.75</v>
      </c>
      <c r="E2271">
        <v>2</v>
      </c>
      <c r="F2271" s="1"/>
      <c r="G2271" s="1" t="s">
        <v>618</v>
      </c>
      <c r="H2271" s="1" t="s">
        <v>619</v>
      </c>
      <c r="I2271" s="1" t="s">
        <v>611</v>
      </c>
      <c r="J2271" s="7"/>
    </row>
    <row r="2272" spans="1:10" x14ac:dyDescent="0.25">
      <c r="A2272" s="1" t="s">
        <v>6</v>
      </c>
      <c r="B2272" s="1" t="s">
        <v>29</v>
      </c>
      <c r="C2272">
        <v>2012</v>
      </c>
      <c r="D2272">
        <v>0.75</v>
      </c>
      <c r="E2272">
        <v>4</v>
      </c>
      <c r="F2272" s="1" t="s">
        <v>102</v>
      </c>
      <c r="G2272" s="1" t="s">
        <v>618</v>
      </c>
      <c r="H2272" s="1" t="s">
        <v>619</v>
      </c>
      <c r="I2272" s="1" t="s">
        <v>609</v>
      </c>
      <c r="J2272" s="7"/>
    </row>
    <row r="2273" spans="1:10" x14ac:dyDescent="0.25">
      <c r="A2273" s="1" t="s">
        <v>6</v>
      </c>
      <c r="B2273" s="1" t="s">
        <v>29</v>
      </c>
      <c r="C2273">
        <v>2013</v>
      </c>
      <c r="D2273">
        <v>0.75</v>
      </c>
      <c r="E2273">
        <v>1</v>
      </c>
      <c r="F2273" s="1"/>
      <c r="G2273" s="1" t="s">
        <v>618</v>
      </c>
      <c r="H2273" s="1" t="s">
        <v>619</v>
      </c>
      <c r="I2273" s="1" t="s">
        <v>611</v>
      </c>
      <c r="J2273" s="7"/>
    </row>
    <row r="2274" spans="1:10" x14ac:dyDescent="0.25">
      <c r="A2274" s="1" t="s">
        <v>6</v>
      </c>
      <c r="B2274" s="1" t="s">
        <v>29</v>
      </c>
      <c r="C2274">
        <v>2013</v>
      </c>
      <c r="D2274">
        <v>0.75</v>
      </c>
      <c r="E2274">
        <v>3</v>
      </c>
      <c r="F2274" s="1"/>
      <c r="G2274" s="1" t="s">
        <v>618</v>
      </c>
      <c r="H2274" s="1" t="s">
        <v>619</v>
      </c>
      <c r="I2274" s="1" t="s">
        <v>611</v>
      </c>
      <c r="J2274" s="7"/>
    </row>
    <row r="2275" spans="1:10" x14ac:dyDescent="0.25">
      <c r="A2275" s="1" t="s">
        <v>6</v>
      </c>
      <c r="B2275" s="1" t="s">
        <v>29</v>
      </c>
      <c r="C2275">
        <v>2014</v>
      </c>
      <c r="D2275">
        <v>0.75</v>
      </c>
      <c r="E2275">
        <v>1</v>
      </c>
      <c r="F2275" s="1" t="s">
        <v>8</v>
      </c>
      <c r="G2275" s="1" t="s">
        <v>618</v>
      </c>
      <c r="H2275" s="1" t="s">
        <v>619</v>
      </c>
      <c r="I2275" s="1" t="s">
        <v>609</v>
      </c>
      <c r="J2275" s="7"/>
    </row>
    <row r="2276" spans="1:10" x14ac:dyDescent="0.25">
      <c r="A2276" s="1" t="s">
        <v>6</v>
      </c>
      <c r="B2276" s="1" t="s">
        <v>29</v>
      </c>
      <c r="C2276">
        <v>2014</v>
      </c>
      <c r="D2276">
        <v>0.75</v>
      </c>
      <c r="E2276">
        <v>1</v>
      </c>
      <c r="F2276" s="1"/>
      <c r="G2276" s="1" t="s">
        <v>618</v>
      </c>
      <c r="H2276" s="1" t="s">
        <v>619</v>
      </c>
      <c r="I2276" s="1" t="s">
        <v>611</v>
      </c>
      <c r="J2276" s="7"/>
    </row>
    <row r="2277" spans="1:10" x14ac:dyDescent="0.25">
      <c r="A2277" s="1" t="s">
        <v>6</v>
      </c>
      <c r="B2277" s="1" t="s">
        <v>29</v>
      </c>
      <c r="C2277">
        <v>2015</v>
      </c>
      <c r="D2277">
        <v>0.75</v>
      </c>
      <c r="E2277">
        <v>3</v>
      </c>
      <c r="F2277" s="1" t="s">
        <v>8</v>
      </c>
      <c r="G2277" s="1" t="s">
        <v>618</v>
      </c>
      <c r="H2277" s="1" t="s">
        <v>619</v>
      </c>
      <c r="I2277" s="1" t="s">
        <v>609</v>
      </c>
      <c r="J2277" s="7"/>
    </row>
    <row r="2278" spans="1:10" x14ac:dyDescent="0.25">
      <c r="A2278" s="1" t="s">
        <v>6</v>
      </c>
      <c r="B2278" s="1" t="s">
        <v>29</v>
      </c>
      <c r="C2278">
        <v>2015</v>
      </c>
      <c r="D2278">
        <v>0.75</v>
      </c>
      <c r="E2278">
        <v>3</v>
      </c>
      <c r="F2278" s="1" t="s">
        <v>8</v>
      </c>
      <c r="G2278" s="1" t="s">
        <v>618</v>
      </c>
      <c r="H2278" s="1" t="s">
        <v>619</v>
      </c>
      <c r="I2278" s="1" t="s">
        <v>609</v>
      </c>
      <c r="J2278" s="7"/>
    </row>
    <row r="2279" spans="1:10" x14ac:dyDescent="0.25">
      <c r="A2279" s="1" t="s">
        <v>6</v>
      </c>
      <c r="B2279" s="1" t="s">
        <v>29</v>
      </c>
      <c r="C2279">
        <v>2015</v>
      </c>
      <c r="D2279">
        <v>0.75</v>
      </c>
      <c r="E2279">
        <v>3</v>
      </c>
      <c r="F2279" s="1" t="s">
        <v>10</v>
      </c>
      <c r="G2279" s="1" t="s">
        <v>618</v>
      </c>
      <c r="H2279" s="1" t="s">
        <v>619</v>
      </c>
      <c r="I2279" s="1" t="s">
        <v>609</v>
      </c>
      <c r="J2279" s="7"/>
    </row>
    <row r="2280" spans="1:10" x14ac:dyDescent="0.25">
      <c r="A2280" s="1" t="s">
        <v>6</v>
      </c>
      <c r="B2280" s="1" t="s">
        <v>29</v>
      </c>
      <c r="C2280">
        <v>2016</v>
      </c>
      <c r="D2280">
        <v>0.75</v>
      </c>
      <c r="E2280">
        <v>1</v>
      </c>
      <c r="F2280" s="1" t="s">
        <v>10</v>
      </c>
      <c r="G2280" s="1" t="s">
        <v>618</v>
      </c>
      <c r="H2280" s="1" t="s">
        <v>619</v>
      </c>
      <c r="I2280" s="1" t="s">
        <v>608</v>
      </c>
      <c r="J2280" s="7"/>
    </row>
    <row r="2281" spans="1:10" x14ac:dyDescent="0.25">
      <c r="A2281" s="1" t="s">
        <v>6</v>
      </c>
      <c r="B2281" s="1" t="s">
        <v>29</v>
      </c>
      <c r="C2281">
        <v>2016</v>
      </c>
      <c r="D2281">
        <v>0.75</v>
      </c>
      <c r="E2281">
        <v>3</v>
      </c>
      <c r="F2281" s="1" t="s">
        <v>65</v>
      </c>
      <c r="G2281" s="1" t="s">
        <v>618</v>
      </c>
      <c r="H2281" s="1" t="s">
        <v>619</v>
      </c>
      <c r="I2281" s="1" t="s">
        <v>609</v>
      </c>
      <c r="J2281" s="7"/>
    </row>
    <row r="2282" spans="1:10" x14ac:dyDescent="0.25">
      <c r="A2282" s="1" t="s">
        <v>6</v>
      </c>
      <c r="B2282" s="1" t="s">
        <v>29</v>
      </c>
      <c r="C2282">
        <v>2016</v>
      </c>
      <c r="D2282">
        <v>1.5</v>
      </c>
      <c r="E2282">
        <v>1</v>
      </c>
      <c r="F2282" s="1" t="s">
        <v>8</v>
      </c>
      <c r="G2282" s="1" t="s">
        <v>618</v>
      </c>
      <c r="H2282" s="1" t="s">
        <v>619</v>
      </c>
      <c r="I2282" s="1" t="s">
        <v>609</v>
      </c>
      <c r="J2282" s="7"/>
    </row>
    <row r="2283" spans="1:10" x14ac:dyDescent="0.25">
      <c r="A2283" s="1" t="s">
        <v>6</v>
      </c>
      <c r="B2283" s="1" t="s">
        <v>29</v>
      </c>
      <c r="C2283">
        <v>2017</v>
      </c>
      <c r="D2283">
        <v>0.75</v>
      </c>
      <c r="E2283">
        <v>3</v>
      </c>
      <c r="F2283" s="1" t="s">
        <v>65</v>
      </c>
      <c r="G2283" s="1" t="s">
        <v>618</v>
      </c>
      <c r="H2283" s="1" t="s">
        <v>619</v>
      </c>
      <c r="I2283" s="1" t="s">
        <v>608</v>
      </c>
      <c r="J2283" s="7"/>
    </row>
    <row r="2284" spans="1:10" x14ac:dyDescent="0.25">
      <c r="A2284" s="1" t="s">
        <v>6</v>
      </c>
      <c r="B2284" s="1" t="s">
        <v>29</v>
      </c>
      <c r="C2284">
        <v>2017</v>
      </c>
      <c r="D2284">
        <v>0.75</v>
      </c>
      <c r="E2284">
        <v>3</v>
      </c>
      <c r="F2284" s="1" t="s">
        <v>65</v>
      </c>
      <c r="G2284" s="1" t="s">
        <v>618</v>
      </c>
      <c r="H2284" s="1" t="s">
        <v>619</v>
      </c>
      <c r="I2284" s="1" t="s">
        <v>608</v>
      </c>
      <c r="J2284" s="7"/>
    </row>
    <row r="2285" spans="1:10" x14ac:dyDescent="0.25">
      <c r="A2285" s="1" t="s">
        <v>6</v>
      </c>
      <c r="B2285" s="1" t="s">
        <v>29</v>
      </c>
      <c r="C2285">
        <v>2017</v>
      </c>
      <c r="D2285">
        <v>1.5</v>
      </c>
      <c r="E2285">
        <v>1</v>
      </c>
      <c r="F2285" s="1" t="s">
        <v>8</v>
      </c>
      <c r="G2285" s="1" t="s">
        <v>618</v>
      </c>
      <c r="H2285" s="1" t="s">
        <v>619</v>
      </c>
      <c r="I2285" s="1" t="s">
        <v>608</v>
      </c>
      <c r="J2285" s="7"/>
    </row>
    <row r="2286" spans="1:10" x14ac:dyDescent="0.25">
      <c r="A2286" s="1" t="s">
        <v>6</v>
      </c>
      <c r="B2286" s="1" t="s">
        <v>6</v>
      </c>
      <c r="C2286">
        <v>1971</v>
      </c>
      <c r="D2286">
        <v>0.75</v>
      </c>
      <c r="E2286">
        <v>1</v>
      </c>
      <c r="F2286" s="1"/>
      <c r="G2286" s="1" t="s">
        <v>618</v>
      </c>
      <c r="H2286" s="1" t="s">
        <v>619</v>
      </c>
      <c r="I2286" s="1" t="s">
        <v>611</v>
      </c>
      <c r="J2286" s="7"/>
    </row>
    <row r="2287" spans="1:10" x14ac:dyDescent="0.25">
      <c r="A2287" s="1" t="s">
        <v>6</v>
      </c>
      <c r="B2287" s="1" t="s">
        <v>6</v>
      </c>
      <c r="C2287">
        <v>1990</v>
      </c>
      <c r="D2287">
        <v>0.75</v>
      </c>
      <c r="E2287">
        <v>1</v>
      </c>
      <c r="F2287" s="1"/>
      <c r="G2287" s="1" t="s">
        <v>618</v>
      </c>
      <c r="H2287" s="1" t="s">
        <v>619</v>
      </c>
      <c r="I2287" s="1" t="s">
        <v>611</v>
      </c>
      <c r="J2287" s="7"/>
    </row>
    <row r="2288" spans="1:10" x14ac:dyDescent="0.25">
      <c r="A2288" s="1" t="s">
        <v>6</v>
      </c>
      <c r="B2288" s="1" t="s">
        <v>6</v>
      </c>
      <c r="C2288">
        <v>1991</v>
      </c>
      <c r="D2288">
        <v>1.5</v>
      </c>
      <c r="E2288">
        <v>1</v>
      </c>
      <c r="F2288" s="1" t="s">
        <v>8</v>
      </c>
      <c r="G2288" s="1" t="s">
        <v>618</v>
      </c>
      <c r="H2288" s="1" t="s">
        <v>619</v>
      </c>
      <c r="I2288" s="1" t="s">
        <v>609</v>
      </c>
      <c r="J2288" s="7"/>
    </row>
    <row r="2289" spans="1:10" x14ac:dyDescent="0.25">
      <c r="A2289" s="1" t="s">
        <v>6</v>
      </c>
      <c r="B2289" s="1" t="s">
        <v>6</v>
      </c>
      <c r="C2289">
        <v>1993</v>
      </c>
      <c r="D2289">
        <v>0.75</v>
      </c>
      <c r="E2289">
        <v>1</v>
      </c>
      <c r="F2289" s="1"/>
      <c r="G2289" s="1" t="s">
        <v>618</v>
      </c>
      <c r="H2289" s="1" t="s">
        <v>619</v>
      </c>
      <c r="I2289" s="1" t="s">
        <v>611</v>
      </c>
      <c r="J2289" s="7"/>
    </row>
    <row r="2290" spans="1:10" x14ac:dyDescent="0.25">
      <c r="A2290" s="1" t="s">
        <v>6</v>
      </c>
      <c r="B2290" s="1" t="s">
        <v>6</v>
      </c>
      <c r="C2290">
        <v>1995</v>
      </c>
      <c r="D2290">
        <v>0.75</v>
      </c>
      <c r="E2290">
        <v>1</v>
      </c>
      <c r="F2290" s="1" t="s">
        <v>576</v>
      </c>
      <c r="G2290" s="1" t="s">
        <v>618</v>
      </c>
      <c r="H2290" s="1" t="s">
        <v>619</v>
      </c>
      <c r="I2290" s="1" t="s">
        <v>609</v>
      </c>
      <c r="J2290" s="7"/>
    </row>
    <row r="2291" spans="1:10" x14ac:dyDescent="0.25">
      <c r="A2291" s="1" t="s">
        <v>6</v>
      </c>
      <c r="B2291" s="1" t="s">
        <v>6</v>
      </c>
      <c r="C2291">
        <v>1995</v>
      </c>
      <c r="D2291">
        <v>0.75</v>
      </c>
      <c r="E2291">
        <v>2</v>
      </c>
      <c r="F2291" s="1" t="s">
        <v>10</v>
      </c>
      <c r="G2291" s="1" t="s">
        <v>618</v>
      </c>
      <c r="H2291" s="1" t="s">
        <v>619</v>
      </c>
      <c r="I2291" s="1" t="s">
        <v>609</v>
      </c>
      <c r="J2291" s="7"/>
    </row>
    <row r="2292" spans="1:10" x14ac:dyDescent="0.25">
      <c r="A2292" s="1" t="s">
        <v>6</v>
      </c>
      <c r="B2292" s="1" t="s">
        <v>6</v>
      </c>
      <c r="C2292">
        <v>1996</v>
      </c>
      <c r="D2292">
        <v>0.75</v>
      </c>
      <c r="E2292">
        <v>1</v>
      </c>
      <c r="F2292" s="1"/>
      <c r="G2292" s="1" t="s">
        <v>618</v>
      </c>
      <c r="H2292" s="1" t="s">
        <v>619</v>
      </c>
      <c r="I2292" s="1" t="s">
        <v>611</v>
      </c>
      <c r="J2292" s="7"/>
    </row>
    <row r="2293" spans="1:10" x14ac:dyDescent="0.25">
      <c r="A2293" s="1" t="s">
        <v>6</v>
      </c>
      <c r="B2293" s="1" t="s">
        <v>6</v>
      </c>
      <c r="C2293">
        <v>1996</v>
      </c>
      <c r="D2293">
        <v>0.75</v>
      </c>
      <c r="E2293">
        <v>1</v>
      </c>
      <c r="F2293" s="1" t="s">
        <v>8</v>
      </c>
      <c r="G2293" s="1" t="s">
        <v>618</v>
      </c>
      <c r="H2293" s="1" t="s">
        <v>619</v>
      </c>
      <c r="I2293" s="1" t="s">
        <v>609</v>
      </c>
      <c r="J2293" s="7"/>
    </row>
    <row r="2294" spans="1:10" x14ac:dyDescent="0.25">
      <c r="A2294" s="1" t="s">
        <v>6</v>
      </c>
      <c r="B2294" s="1" t="s">
        <v>6</v>
      </c>
      <c r="C2294">
        <v>1996</v>
      </c>
      <c r="D2294">
        <v>0.75</v>
      </c>
      <c r="E2294">
        <v>1</v>
      </c>
      <c r="F2294" s="1" t="s">
        <v>102</v>
      </c>
      <c r="G2294" s="1" t="s">
        <v>618</v>
      </c>
      <c r="H2294" s="1" t="s">
        <v>619</v>
      </c>
      <c r="I2294" s="1" t="s">
        <v>609</v>
      </c>
      <c r="J2294" s="7"/>
    </row>
    <row r="2295" spans="1:10" x14ac:dyDescent="0.25">
      <c r="A2295" s="1" t="s">
        <v>6</v>
      </c>
      <c r="B2295" s="1" t="s">
        <v>6</v>
      </c>
      <c r="C2295">
        <v>1999</v>
      </c>
      <c r="D2295">
        <v>0.75</v>
      </c>
      <c r="E2295">
        <v>1</v>
      </c>
      <c r="F2295" s="1" t="s">
        <v>10</v>
      </c>
      <c r="G2295" s="1" t="s">
        <v>618</v>
      </c>
      <c r="H2295" s="1" t="s">
        <v>619</v>
      </c>
      <c r="I2295" s="1" t="s">
        <v>608</v>
      </c>
      <c r="J2295" s="7"/>
    </row>
    <row r="2296" spans="1:10" x14ac:dyDescent="0.25">
      <c r="A2296" s="1" t="s">
        <v>6</v>
      </c>
      <c r="B2296" s="1" t="s">
        <v>6</v>
      </c>
      <c r="C2296">
        <v>2000</v>
      </c>
      <c r="D2296">
        <v>0.75</v>
      </c>
      <c r="E2296">
        <v>1</v>
      </c>
      <c r="F2296" s="1" t="s">
        <v>576</v>
      </c>
      <c r="G2296" s="1" t="s">
        <v>618</v>
      </c>
      <c r="H2296" s="1" t="s">
        <v>619</v>
      </c>
      <c r="I2296" s="1" t="s">
        <v>609</v>
      </c>
      <c r="J2296" s="7"/>
    </row>
    <row r="2297" spans="1:10" x14ac:dyDescent="0.25">
      <c r="A2297" s="1" t="s">
        <v>6</v>
      </c>
      <c r="B2297" s="1" t="s">
        <v>6</v>
      </c>
      <c r="C2297">
        <v>2000</v>
      </c>
      <c r="D2297">
        <v>0.75</v>
      </c>
      <c r="E2297">
        <v>1</v>
      </c>
      <c r="F2297" s="1" t="s">
        <v>8</v>
      </c>
      <c r="G2297" s="1" t="s">
        <v>618</v>
      </c>
      <c r="H2297" s="1" t="s">
        <v>619</v>
      </c>
      <c r="I2297" s="1" t="s">
        <v>609</v>
      </c>
      <c r="J2297" s="7"/>
    </row>
    <row r="2298" spans="1:10" x14ac:dyDescent="0.25">
      <c r="A2298" s="1" t="s">
        <v>6</v>
      </c>
      <c r="B2298" s="1" t="s">
        <v>6</v>
      </c>
      <c r="C2298">
        <v>2000</v>
      </c>
      <c r="D2298">
        <v>0.75</v>
      </c>
      <c r="E2298">
        <v>1</v>
      </c>
      <c r="F2298" s="1" t="s">
        <v>8</v>
      </c>
      <c r="G2298" s="1" t="s">
        <v>618</v>
      </c>
      <c r="H2298" s="1" t="s">
        <v>619</v>
      </c>
      <c r="I2298" s="1" t="s">
        <v>609</v>
      </c>
      <c r="J2298" s="7"/>
    </row>
    <row r="2299" spans="1:10" x14ac:dyDescent="0.25">
      <c r="A2299" s="1" t="s">
        <v>6</v>
      </c>
      <c r="B2299" s="1" t="s">
        <v>6</v>
      </c>
      <c r="C2299">
        <v>2000</v>
      </c>
      <c r="D2299">
        <v>0.75</v>
      </c>
      <c r="E2299">
        <v>2</v>
      </c>
      <c r="F2299" s="1"/>
      <c r="G2299" s="1" t="s">
        <v>618</v>
      </c>
      <c r="H2299" s="1" t="s">
        <v>619</v>
      </c>
      <c r="I2299" s="1" t="s">
        <v>611</v>
      </c>
      <c r="J2299" s="7"/>
    </row>
    <row r="2300" spans="1:10" x14ac:dyDescent="0.25">
      <c r="A2300" s="1" t="s">
        <v>6</v>
      </c>
      <c r="B2300" s="1" t="s">
        <v>6</v>
      </c>
      <c r="C2300">
        <v>2001</v>
      </c>
      <c r="D2300">
        <v>0.75</v>
      </c>
      <c r="E2300">
        <v>1</v>
      </c>
      <c r="F2300" s="1" t="s">
        <v>576</v>
      </c>
      <c r="G2300" s="1" t="s">
        <v>618</v>
      </c>
      <c r="H2300" s="1" t="s">
        <v>619</v>
      </c>
      <c r="I2300" s="1" t="s">
        <v>609</v>
      </c>
      <c r="J2300" s="7"/>
    </row>
    <row r="2301" spans="1:10" x14ac:dyDescent="0.25">
      <c r="A2301" s="1" t="s">
        <v>6</v>
      </c>
      <c r="B2301" s="1" t="s">
        <v>6</v>
      </c>
      <c r="C2301">
        <v>2001</v>
      </c>
      <c r="D2301">
        <v>0.75</v>
      </c>
      <c r="E2301">
        <v>1</v>
      </c>
      <c r="F2301" s="1" t="s">
        <v>8</v>
      </c>
      <c r="G2301" s="1" t="s">
        <v>618</v>
      </c>
      <c r="H2301" s="1" t="s">
        <v>619</v>
      </c>
      <c r="I2301" s="1" t="s">
        <v>609</v>
      </c>
      <c r="J2301" s="7"/>
    </row>
    <row r="2302" spans="1:10" x14ac:dyDescent="0.25">
      <c r="A2302" s="1" t="s">
        <v>6</v>
      </c>
      <c r="B2302" s="1" t="s">
        <v>6</v>
      </c>
      <c r="C2302">
        <v>2001</v>
      </c>
      <c r="D2302">
        <v>0.75</v>
      </c>
      <c r="E2302">
        <v>1</v>
      </c>
      <c r="F2302" s="1" t="s">
        <v>10</v>
      </c>
      <c r="G2302" s="1" t="s">
        <v>618</v>
      </c>
      <c r="H2302" s="1" t="s">
        <v>619</v>
      </c>
      <c r="I2302" s="1" t="s">
        <v>608</v>
      </c>
      <c r="J2302" s="7"/>
    </row>
    <row r="2303" spans="1:10" x14ac:dyDescent="0.25">
      <c r="A2303" s="1" t="s">
        <v>6</v>
      </c>
      <c r="B2303" s="1" t="s">
        <v>6</v>
      </c>
      <c r="C2303">
        <v>2002</v>
      </c>
      <c r="D2303">
        <v>0.75</v>
      </c>
      <c r="E2303">
        <v>4</v>
      </c>
      <c r="F2303" s="1"/>
      <c r="G2303" s="1" t="s">
        <v>618</v>
      </c>
      <c r="H2303" s="1" t="s">
        <v>619</v>
      </c>
      <c r="I2303" s="1" t="s">
        <v>611</v>
      </c>
      <c r="J2303" s="7"/>
    </row>
    <row r="2304" spans="1:10" x14ac:dyDescent="0.25">
      <c r="A2304" s="1" t="s">
        <v>6</v>
      </c>
      <c r="B2304" s="1" t="s">
        <v>6</v>
      </c>
      <c r="C2304">
        <v>2003</v>
      </c>
      <c r="D2304">
        <v>0.75</v>
      </c>
      <c r="E2304">
        <v>1</v>
      </c>
      <c r="F2304" s="1"/>
      <c r="G2304" s="1" t="s">
        <v>618</v>
      </c>
      <c r="H2304" s="1" t="s">
        <v>619</v>
      </c>
      <c r="I2304" s="1" t="s">
        <v>611</v>
      </c>
      <c r="J2304" s="7"/>
    </row>
    <row r="2305" spans="1:10" x14ac:dyDescent="0.25">
      <c r="A2305" s="1" t="s">
        <v>6</v>
      </c>
      <c r="B2305" s="1" t="s">
        <v>6</v>
      </c>
      <c r="C2305">
        <v>2004</v>
      </c>
      <c r="D2305">
        <v>0.75</v>
      </c>
      <c r="E2305">
        <v>2</v>
      </c>
      <c r="F2305" s="1"/>
      <c r="G2305" s="1" t="s">
        <v>618</v>
      </c>
      <c r="H2305" s="1" t="s">
        <v>619</v>
      </c>
      <c r="I2305" s="1" t="s">
        <v>611</v>
      </c>
      <c r="J2305" s="7"/>
    </row>
    <row r="2306" spans="1:10" x14ac:dyDescent="0.25">
      <c r="A2306" s="1" t="s">
        <v>6</v>
      </c>
      <c r="B2306" s="1" t="s">
        <v>6</v>
      </c>
      <c r="C2306">
        <v>2005</v>
      </c>
      <c r="D2306">
        <v>0.75</v>
      </c>
      <c r="E2306">
        <v>2</v>
      </c>
      <c r="F2306" s="1"/>
      <c r="G2306" s="1" t="s">
        <v>618</v>
      </c>
      <c r="H2306" s="1" t="s">
        <v>619</v>
      </c>
      <c r="I2306" s="1" t="s">
        <v>611</v>
      </c>
      <c r="J2306" s="7"/>
    </row>
    <row r="2307" spans="1:10" x14ac:dyDescent="0.25">
      <c r="A2307" s="1" t="s">
        <v>6</v>
      </c>
      <c r="B2307" s="1" t="s">
        <v>6</v>
      </c>
      <c r="C2307">
        <v>2005</v>
      </c>
      <c r="D2307">
        <v>0.75</v>
      </c>
      <c r="E2307">
        <v>3</v>
      </c>
      <c r="F2307" s="1" t="s">
        <v>8</v>
      </c>
      <c r="G2307" s="1" t="s">
        <v>618</v>
      </c>
      <c r="H2307" s="1" t="s">
        <v>619</v>
      </c>
      <c r="I2307" s="1" t="s">
        <v>609</v>
      </c>
      <c r="J2307" s="7"/>
    </row>
    <row r="2308" spans="1:10" x14ac:dyDescent="0.25">
      <c r="A2308" s="1" t="s">
        <v>6</v>
      </c>
      <c r="B2308" s="1" t="s">
        <v>6</v>
      </c>
      <c r="C2308">
        <v>2006</v>
      </c>
      <c r="D2308">
        <v>0.75</v>
      </c>
      <c r="E2308">
        <v>1</v>
      </c>
      <c r="F2308" s="1" t="s">
        <v>645</v>
      </c>
      <c r="G2308" s="1" t="s">
        <v>618</v>
      </c>
      <c r="H2308" s="1" t="s">
        <v>619</v>
      </c>
      <c r="I2308" s="1" t="s">
        <v>611</v>
      </c>
      <c r="J2308" s="7"/>
    </row>
    <row r="2309" spans="1:10" x14ac:dyDescent="0.25">
      <c r="A2309" s="1" t="s">
        <v>6</v>
      </c>
      <c r="B2309" s="1" t="s">
        <v>6</v>
      </c>
      <c r="C2309">
        <v>2006</v>
      </c>
      <c r="D2309">
        <v>0.75</v>
      </c>
      <c r="E2309">
        <v>3</v>
      </c>
      <c r="F2309" s="1" t="s">
        <v>8</v>
      </c>
      <c r="G2309" s="1" t="s">
        <v>618</v>
      </c>
      <c r="H2309" s="1" t="s">
        <v>619</v>
      </c>
      <c r="I2309" s="1" t="s">
        <v>609</v>
      </c>
      <c r="J2309" s="7"/>
    </row>
    <row r="2310" spans="1:10" x14ac:dyDescent="0.25">
      <c r="A2310" s="1" t="s">
        <v>6</v>
      </c>
      <c r="B2310" s="1" t="s">
        <v>6</v>
      </c>
      <c r="C2310">
        <v>2007</v>
      </c>
      <c r="D2310">
        <v>0.75</v>
      </c>
      <c r="E2310">
        <v>2</v>
      </c>
      <c r="F2310" s="1"/>
      <c r="G2310" s="1" t="s">
        <v>618</v>
      </c>
      <c r="H2310" s="1" t="s">
        <v>619</v>
      </c>
      <c r="I2310" s="1" t="s">
        <v>611</v>
      </c>
      <c r="J2310" s="7"/>
    </row>
    <row r="2311" spans="1:10" x14ac:dyDescent="0.25">
      <c r="A2311" s="1" t="s">
        <v>6</v>
      </c>
      <c r="B2311" s="1" t="s">
        <v>6</v>
      </c>
      <c r="C2311">
        <v>2007</v>
      </c>
      <c r="D2311">
        <v>0.75</v>
      </c>
      <c r="E2311">
        <v>3</v>
      </c>
      <c r="F2311" s="1" t="s">
        <v>8</v>
      </c>
      <c r="G2311" s="1" t="s">
        <v>618</v>
      </c>
      <c r="H2311" s="1" t="s">
        <v>619</v>
      </c>
      <c r="I2311" s="1" t="s">
        <v>609</v>
      </c>
      <c r="J2311" s="7"/>
    </row>
    <row r="2312" spans="1:10" x14ac:dyDescent="0.25">
      <c r="A2312" s="1" t="s">
        <v>6</v>
      </c>
      <c r="B2312" s="1" t="s">
        <v>6</v>
      </c>
      <c r="C2312">
        <v>2007</v>
      </c>
      <c r="D2312">
        <v>0.75</v>
      </c>
      <c r="E2312">
        <v>3</v>
      </c>
      <c r="F2312" s="1" t="s">
        <v>8</v>
      </c>
      <c r="G2312" s="1" t="s">
        <v>618</v>
      </c>
      <c r="H2312" s="1" t="s">
        <v>619</v>
      </c>
      <c r="I2312" s="1" t="s">
        <v>611</v>
      </c>
      <c r="J2312" s="7"/>
    </row>
    <row r="2313" spans="1:10" x14ac:dyDescent="0.25">
      <c r="A2313" s="1" t="s">
        <v>6</v>
      </c>
      <c r="B2313" s="1" t="s">
        <v>6</v>
      </c>
      <c r="C2313">
        <v>2008</v>
      </c>
      <c r="D2313">
        <v>0.75</v>
      </c>
      <c r="E2313">
        <v>2</v>
      </c>
      <c r="F2313" s="1" t="s">
        <v>645</v>
      </c>
      <c r="G2313" s="1" t="s">
        <v>618</v>
      </c>
      <c r="H2313" s="1" t="s">
        <v>619</v>
      </c>
      <c r="I2313" s="1" t="s">
        <v>611</v>
      </c>
      <c r="J2313" s="7"/>
    </row>
    <row r="2314" spans="1:10" x14ac:dyDescent="0.25">
      <c r="A2314" s="1" t="s">
        <v>6</v>
      </c>
      <c r="B2314" s="1" t="s">
        <v>6</v>
      </c>
      <c r="C2314">
        <v>2008</v>
      </c>
      <c r="D2314">
        <v>0.75</v>
      </c>
      <c r="E2314">
        <v>6</v>
      </c>
      <c r="F2314" s="1" t="s">
        <v>8</v>
      </c>
      <c r="G2314" s="1" t="s">
        <v>618</v>
      </c>
      <c r="H2314" s="1" t="s">
        <v>619</v>
      </c>
      <c r="I2314" s="1" t="s">
        <v>609</v>
      </c>
      <c r="J2314" s="7"/>
    </row>
    <row r="2315" spans="1:10" x14ac:dyDescent="0.25">
      <c r="A2315" s="1" t="s">
        <v>6</v>
      </c>
      <c r="B2315" s="1" t="s">
        <v>6</v>
      </c>
      <c r="C2315">
        <v>2009</v>
      </c>
      <c r="D2315">
        <v>0.75</v>
      </c>
      <c r="E2315">
        <v>1</v>
      </c>
      <c r="F2315" s="1" t="s">
        <v>8</v>
      </c>
      <c r="G2315" s="1" t="s">
        <v>618</v>
      </c>
      <c r="H2315" s="1" t="s">
        <v>619</v>
      </c>
      <c r="I2315" s="1" t="s">
        <v>609</v>
      </c>
      <c r="J2315" s="7"/>
    </row>
    <row r="2316" spans="1:10" x14ac:dyDescent="0.25">
      <c r="A2316" s="1" t="s">
        <v>6</v>
      </c>
      <c r="B2316" s="1" t="s">
        <v>6</v>
      </c>
      <c r="C2316">
        <v>2009</v>
      </c>
      <c r="D2316">
        <v>0.75</v>
      </c>
      <c r="E2316">
        <v>2</v>
      </c>
      <c r="F2316" s="1"/>
      <c r="G2316" s="1" t="s">
        <v>618</v>
      </c>
      <c r="H2316" s="1" t="s">
        <v>619</v>
      </c>
      <c r="I2316" s="1" t="s">
        <v>611</v>
      </c>
      <c r="J2316" s="7"/>
    </row>
    <row r="2317" spans="1:10" x14ac:dyDescent="0.25">
      <c r="A2317" s="1" t="s">
        <v>6</v>
      </c>
      <c r="B2317" s="1" t="s">
        <v>6</v>
      </c>
      <c r="C2317">
        <v>2009</v>
      </c>
      <c r="D2317">
        <v>0.75</v>
      </c>
      <c r="E2317">
        <v>3</v>
      </c>
      <c r="F2317" s="1" t="s">
        <v>8</v>
      </c>
      <c r="G2317" s="1" t="s">
        <v>618</v>
      </c>
      <c r="H2317" s="1" t="s">
        <v>619</v>
      </c>
      <c r="I2317" s="1" t="s">
        <v>609</v>
      </c>
      <c r="J2317" s="7"/>
    </row>
    <row r="2318" spans="1:10" x14ac:dyDescent="0.25">
      <c r="A2318" s="1" t="s">
        <v>6</v>
      </c>
      <c r="B2318" s="1" t="s">
        <v>6</v>
      </c>
      <c r="C2318">
        <v>2009</v>
      </c>
      <c r="D2318">
        <v>0.75</v>
      </c>
      <c r="E2318">
        <v>3</v>
      </c>
      <c r="F2318" s="1" t="s">
        <v>8</v>
      </c>
      <c r="G2318" s="1" t="s">
        <v>618</v>
      </c>
      <c r="H2318" s="1" t="s">
        <v>619</v>
      </c>
      <c r="I2318" s="1" t="s">
        <v>611</v>
      </c>
      <c r="J2318" s="7"/>
    </row>
    <row r="2319" spans="1:10" x14ac:dyDescent="0.25">
      <c r="A2319" s="1" t="s">
        <v>6</v>
      </c>
      <c r="B2319" s="1" t="s">
        <v>6</v>
      </c>
      <c r="C2319">
        <v>2009</v>
      </c>
      <c r="D2319">
        <v>0.75</v>
      </c>
      <c r="E2319">
        <v>3</v>
      </c>
      <c r="F2319" s="1" t="s">
        <v>8</v>
      </c>
      <c r="G2319" s="1" t="s">
        <v>618</v>
      </c>
      <c r="H2319" s="1" t="s">
        <v>619</v>
      </c>
      <c r="I2319" s="1" t="s">
        <v>609</v>
      </c>
      <c r="J2319" s="7"/>
    </row>
    <row r="2320" spans="1:10" x14ac:dyDescent="0.25">
      <c r="A2320" s="1" t="s">
        <v>6</v>
      </c>
      <c r="B2320" s="1" t="s">
        <v>6</v>
      </c>
      <c r="C2320">
        <v>2010</v>
      </c>
      <c r="D2320">
        <v>0.75</v>
      </c>
      <c r="E2320">
        <v>1</v>
      </c>
      <c r="F2320" s="1"/>
      <c r="G2320" s="1" t="s">
        <v>618</v>
      </c>
      <c r="H2320" s="1" t="s">
        <v>619</v>
      </c>
      <c r="I2320" s="1" t="s">
        <v>611</v>
      </c>
      <c r="J2320" s="7"/>
    </row>
    <row r="2321" spans="1:10" x14ac:dyDescent="0.25">
      <c r="A2321" s="1" t="s">
        <v>6</v>
      </c>
      <c r="B2321" s="1" t="s">
        <v>6</v>
      </c>
      <c r="C2321">
        <v>2010</v>
      </c>
      <c r="D2321">
        <v>0.75</v>
      </c>
      <c r="E2321">
        <v>1</v>
      </c>
      <c r="F2321" s="1" t="s">
        <v>8</v>
      </c>
      <c r="G2321" s="1" t="s">
        <v>618</v>
      </c>
      <c r="H2321" s="1" t="s">
        <v>619</v>
      </c>
      <c r="I2321" s="1" t="s">
        <v>609</v>
      </c>
      <c r="J2321" s="7"/>
    </row>
    <row r="2322" spans="1:10" x14ac:dyDescent="0.25">
      <c r="A2322" s="1" t="s">
        <v>6</v>
      </c>
      <c r="B2322" s="1" t="s">
        <v>6</v>
      </c>
      <c r="C2322">
        <v>2010</v>
      </c>
      <c r="D2322">
        <v>0.75</v>
      </c>
      <c r="E2322">
        <v>1</v>
      </c>
      <c r="F2322" s="1" t="s">
        <v>10</v>
      </c>
      <c r="G2322" s="1" t="s">
        <v>618</v>
      </c>
      <c r="H2322" s="1" t="s">
        <v>619</v>
      </c>
      <c r="I2322" s="1" t="s">
        <v>609</v>
      </c>
      <c r="J2322" s="7"/>
    </row>
    <row r="2323" spans="1:10" x14ac:dyDescent="0.25">
      <c r="A2323" s="1" t="s">
        <v>6</v>
      </c>
      <c r="B2323" s="1" t="s">
        <v>6</v>
      </c>
      <c r="C2323">
        <v>2010</v>
      </c>
      <c r="D2323">
        <v>0.75</v>
      </c>
      <c r="E2323">
        <v>2</v>
      </c>
      <c r="F2323" s="1" t="s">
        <v>102</v>
      </c>
      <c r="G2323" s="1" t="s">
        <v>618</v>
      </c>
      <c r="H2323" s="1" t="s">
        <v>619</v>
      </c>
      <c r="I2323" s="1" t="s">
        <v>609</v>
      </c>
      <c r="J2323" s="7"/>
    </row>
    <row r="2324" spans="1:10" x14ac:dyDescent="0.25">
      <c r="A2324" s="1" t="s">
        <v>6</v>
      </c>
      <c r="B2324" s="1" t="s">
        <v>6</v>
      </c>
      <c r="C2324">
        <v>2010</v>
      </c>
      <c r="D2324">
        <v>0.75</v>
      </c>
      <c r="E2324">
        <v>3</v>
      </c>
      <c r="F2324" s="1" t="s">
        <v>8</v>
      </c>
      <c r="G2324" s="1" t="s">
        <v>618</v>
      </c>
      <c r="H2324" s="1" t="s">
        <v>619</v>
      </c>
      <c r="I2324" s="1" t="s">
        <v>611</v>
      </c>
      <c r="J2324" s="7"/>
    </row>
    <row r="2325" spans="1:10" x14ac:dyDescent="0.25">
      <c r="A2325" s="1" t="s">
        <v>6</v>
      </c>
      <c r="B2325" s="1" t="s">
        <v>6</v>
      </c>
      <c r="C2325">
        <v>2010</v>
      </c>
      <c r="D2325">
        <v>0.75</v>
      </c>
      <c r="E2325">
        <v>3</v>
      </c>
      <c r="F2325" s="1" t="s">
        <v>8</v>
      </c>
      <c r="G2325" s="1" t="s">
        <v>618</v>
      </c>
      <c r="H2325" s="1" t="s">
        <v>619</v>
      </c>
      <c r="I2325" s="1" t="s">
        <v>611</v>
      </c>
      <c r="J2325" s="7"/>
    </row>
    <row r="2326" spans="1:10" x14ac:dyDescent="0.25">
      <c r="A2326" s="1" t="s">
        <v>6</v>
      </c>
      <c r="B2326" s="1" t="s">
        <v>6</v>
      </c>
      <c r="C2326">
        <v>2010</v>
      </c>
      <c r="D2326">
        <v>0.75</v>
      </c>
      <c r="E2326">
        <v>6</v>
      </c>
      <c r="F2326" s="1" t="s">
        <v>8</v>
      </c>
      <c r="G2326" s="1" t="s">
        <v>618</v>
      </c>
      <c r="H2326" s="1" t="s">
        <v>619</v>
      </c>
      <c r="I2326" s="1" t="s">
        <v>609</v>
      </c>
      <c r="J2326" s="7"/>
    </row>
    <row r="2327" spans="1:10" x14ac:dyDescent="0.25">
      <c r="A2327" s="1" t="s">
        <v>6</v>
      </c>
      <c r="B2327" s="1" t="s">
        <v>6</v>
      </c>
      <c r="C2327">
        <v>2011</v>
      </c>
      <c r="D2327">
        <v>0.75</v>
      </c>
      <c r="E2327">
        <v>1</v>
      </c>
      <c r="F2327" s="1"/>
      <c r="G2327" s="1" t="s">
        <v>618</v>
      </c>
      <c r="H2327" s="1" t="s">
        <v>619</v>
      </c>
      <c r="I2327" s="1" t="s">
        <v>611</v>
      </c>
      <c r="J2327" s="7"/>
    </row>
    <row r="2328" spans="1:10" x14ac:dyDescent="0.25">
      <c r="A2328" s="1" t="s">
        <v>6</v>
      </c>
      <c r="B2328" s="1" t="s">
        <v>6</v>
      </c>
      <c r="C2328">
        <v>2011</v>
      </c>
      <c r="D2328">
        <v>0.75</v>
      </c>
      <c r="E2328">
        <v>2</v>
      </c>
      <c r="F2328" s="1" t="s">
        <v>645</v>
      </c>
      <c r="G2328" s="1" t="s">
        <v>618</v>
      </c>
      <c r="H2328" s="1" t="s">
        <v>619</v>
      </c>
      <c r="I2328" s="1" t="s">
        <v>611</v>
      </c>
      <c r="J2328" s="7"/>
    </row>
    <row r="2329" spans="1:10" x14ac:dyDescent="0.25">
      <c r="A2329" s="1" t="s">
        <v>6</v>
      </c>
      <c r="B2329" s="1" t="s">
        <v>6</v>
      </c>
      <c r="C2329">
        <v>2012</v>
      </c>
      <c r="D2329">
        <v>0.75</v>
      </c>
      <c r="E2329">
        <v>1</v>
      </c>
      <c r="F2329" s="1" t="s">
        <v>10</v>
      </c>
      <c r="G2329" s="1" t="s">
        <v>618</v>
      </c>
      <c r="H2329" s="1" t="s">
        <v>619</v>
      </c>
      <c r="I2329" s="1" t="s">
        <v>609</v>
      </c>
      <c r="J2329" s="7"/>
    </row>
    <row r="2330" spans="1:10" x14ac:dyDescent="0.25">
      <c r="A2330" s="1" t="s">
        <v>6</v>
      </c>
      <c r="B2330" s="1" t="s">
        <v>6</v>
      </c>
      <c r="C2330">
        <v>2012</v>
      </c>
      <c r="D2330">
        <v>0.75</v>
      </c>
      <c r="E2330">
        <v>1</v>
      </c>
      <c r="F2330" s="1"/>
      <c r="G2330" s="1" t="s">
        <v>618</v>
      </c>
      <c r="H2330" s="1" t="s">
        <v>619</v>
      </c>
      <c r="I2330" s="1" t="s">
        <v>611</v>
      </c>
      <c r="J2330" s="7"/>
    </row>
    <row r="2331" spans="1:10" x14ac:dyDescent="0.25">
      <c r="A2331" s="1" t="s">
        <v>6</v>
      </c>
      <c r="B2331" s="1" t="s">
        <v>6</v>
      </c>
      <c r="C2331">
        <v>2012</v>
      </c>
      <c r="D2331">
        <v>0.75</v>
      </c>
      <c r="E2331">
        <v>3</v>
      </c>
      <c r="F2331" s="1" t="s">
        <v>8</v>
      </c>
      <c r="G2331" s="1" t="s">
        <v>618</v>
      </c>
      <c r="H2331" s="1" t="s">
        <v>619</v>
      </c>
      <c r="I2331" s="1" t="s">
        <v>609</v>
      </c>
      <c r="J2331" s="7"/>
    </row>
    <row r="2332" spans="1:10" x14ac:dyDescent="0.25">
      <c r="A2332" s="1" t="s">
        <v>6</v>
      </c>
      <c r="B2332" s="1" t="s">
        <v>6</v>
      </c>
      <c r="C2332">
        <v>2012</v>
      </c>
      <c r="D2332">
        <v>0.75</v>
      </c>
      <c r="E2332">
        <v>4</v>
      </c>
      <c r="F2332" s="1" t="s">
        <v>102</v>
      </c>
      <c r="G2332" s="1" t="s">
        <v>618</v>
      </c>
      <c r="H2332" s="1" t="s">
        <v>619</v>
      </c>
      <c r="I2332" s="1" t="s">
        <v>609</v>
      </c>
      <c r="J2332" s="7"/>
    </row>
    <row r="2333" spans="1:10" x14ac:dyDescent="0.25">
      <c r="A2333" s="1" t="s">
        <v>6</v>
      </c>
      <c r="B2333" s="1" t="s">
        <v>6</v>
      </c>
      <c r="C2333">
        <v>2013</v>
      </c>
      <c r="D2333">
        <v>0.75</v>
      </c>
      <c r="E2333">
        <v>1</v>
      </c>
      <c r="F2333" s="1"/>
      <c r="G2333" s="1" t="s">
        <v>618</v>
      </c>
      <c r="H2333" s="1" t="s">
        <v>619</v>
      </c>
      <c r="I2333" s="1" t="s">
        <v>611</v>
      </c>
      <c r="J2333" s="7"/>
    </row>
    <row r="2334" spans="1:10" x14ac:dyDescent="0.25">
      <c r="A2334" s="1" t="s">
        <v>6</v>
      </c>
      <c r="B2334" s="1" t="s">
        <v>6</v>
      </c>
      <c r="C2334">
        <v>2013</v>
      </c>
      <c r="D2334">
        <v>0.75</v>
      </c>
      <c r="E2334">
        <v>1</v>
      </c>
      <c r="F2334" s="1" t="s">
        <v>8</v>
      </c>
      <c r="G2334" s="1" t="s">
        <v>618</v>
      </c>
      <c r="H2334" s="1" t="s">
        <v>619</v>
      </c>
      <c r="I2334" s="1" t="s">
        <v>609</v>
      </c>
      <c r="J2334" s="7"/>
    </row>
    <row r="2335" spans="1:10" x14ac:dyDescent="0.25">
      <c r="A2335" s="1" t="s">
        <v>6</v>
      </c>
      <c r="B2335" s="1" t="s">
        <v>6</v>
      </c>
      <c r="C2335">
        <v>2013</v>
      </c>
      <c r="D2335">
        <v>0.75</v>
      </c>
      <c r="E2335">
        <v>1</v>
      </c>
      <c r="F2335" s="1" t="s">
        <v>8</v>
      </c>
      <c r="G2335" s="1" t="s">
        <v>618</v>
      </c>
      <c r="H2335" s="1" t="s">
        <v>619</v>
      </c>
      <c r="I2335" s="1" t="s">
        <v>609</v>
      </c>
      <c r="J2335" s="7"/>
    </row>
    <row r="2336" spans="1:10" x14ac:dyDescent="0.25">
      <c r="A2336" s="1" t="s">
        <v>6</v>
      </c>
      <c r="B2336" s="1" t="s">
        <v>6</v>
      </c>
      <c r="C2336">
        <v>2013</v>
      </c>
      <c r="D2336">
        <v>0.75</v>
      </c>
      <c r="E2336">
        <v>1</v>
      </c>
      <c r="F2336" s="1" t="s">
        <v>8</v>
      </c>
      <c r="G2336" s="1" t="s">
        <v>618</v>
      </c>
      <c r="H2336" s="1" t="s">
        <v>619</v>
      </c>
      <c r="I2336" s="1" t="s">
        <v>609</v>
      </c>
      <c r="J2336" s="7"/>
    </row>
    <row r="2337" spans="1:10" x14ac:dyDescent="0.25">
      <c r="A2337" s="1" t="s">
        <v>6</v>
      </c>
      <c r="B2337" s="1" t="s">
        <v>6</v>
      </c>
      <c r="C2337">
        <v>2013</v>
      </c>
      <c r="D2337">
        <v>0.75</v>
      </c>
      <c r="E2337">
        <v>1</v>
      </c>
      <c r="F2337" s="1" t="s">
        <v>8</v>
      </c>
      <c r="G2337" s="1" t="s">
        <v>618</v>
      </c>
      <c r="H2337" s="1" t="s">
        <v>619</v>
      </c>
      <c r="I2337" s="1" t="s">
        <v>609</v>
      </c>
      <c r="J2337" s="7"/>
    </row>
    <row r="2338" spans="1:10" x14ac:dyDescent="0.25">
      <c r="A2338" s="1" t="s">
        <v>6</v>
      </c>
      <c r="B2338" s="1" t="s">
        <v>6</v>
      </c>
      <c r="C2338">
        <v>2013</v>
      </c>
      <c r="D2338">
        <v>0.75</v>
      </c>
      <c r="E2338">
        <v>1</v>
      </c>
      <c r="F2338" s="1" t="s">
        <v>8</v>
      </c>
      <c r="G2338" s="1" t="s">
        <v>618</v>
      </c>
      <c r="H2338" s="1" t="s">
        <v>619</v>
      </c>
      <c r="I2338" s="1" t="s">
        <v>609</v>
      </c>
      <c r="J2338" s="7"/>
    </row>
    <row r="2339" spans="1:10" x14ac:dyDescent="0.25">
      <c r="A2339" s="1" t="s">
        <v>6</v>
      </c>
      <c r="B2339" s="1" t="s">
        <v>6</v>
      </c>
      <c r="C2339">
        <v>2013</v>
      </c>
      <c r="D2339">
        <v>0.75</v>
      </c>
      <c r="E2339">
        <v>1</v>
      </c>
      <c r="F2339" s="1" t="s">
        <v>8</v>
      </c>
      <c r="G2339" s="1" t="s">
        <v>618</v>
      </c>
      <c r="H2339" s="1" t="s">
        <v>619</v>
      </c>
      <c r="I2339" s="1" t="s">
        <v>609</v>
      </c>
      <c r="J2339" s="7"/>
    </row>
    <row r="2340" spans="1:10" x14ac:dyDescent="0.25">
      <c r="A2340" s="1" t="s">
        <v>6</v>
      </c>
      <c r="B2340" s="1" t="s">
        <v>6</v>
      </c>
      <c r="C2340">
        <v>2013</v>
      </c>
      <c r="D2340">
        <v>0.75</v>
      </c>
      <c r="E2340">
        <v>2</v>
      </c>
      <c r="F2340" s="1"/>
      <c r="G2340" s="1" t="s">
        <v>618</v>
      </c>
      <c r="H2340" s="1" t="s">
        <v>619</v>
      </c>
      <c r="I2340" s="1" t="s">
        <v>611</v>
      </c>
      <c r="J2340" s="7"/>
    </row>
    <row r="2341" spans="1:10" x14ac:dyDescent="0.25">
      <c r="A2341" s="1" t="s">
        <v>6</v>
      </c>
      <c r="B2341" s="1" t="s">
        <v>6</v>
      </c>
      <c r="C2341">
        <v>2013</v>
      </c>
      <c r="D2341">
        <v>1.5</v>
      </c>
      <c r="E2341">
        <v>1</v>
      </c>
      <c r="F2341" s="1" t="s">
        <v>8</v>
      </c>
      <c r="G2341" s="1" t="s">
        <v>618</v>
      </c>
      <c r="H2341" s="1" t="s">
        <v>619</v>
      </c>
      <c r="I2341" s="1" t="s">
        <v>609</v>
      </c>
      <c r="J2341" s="7"/>
    </row>
    <row r="2342" spans="1:10" x14ac:dyDescent="0.25">
      <c r="A2342" s="1" t="s">
        <v>6</v>
      </c>
      <c r="B2342" s="1" t="s">
        <v>6</v>
      </c>
      <c r="C2342">
        <v>2014</v>
      </c>
      <c r="D2342">
        <v>0.75</v>
      </c>
      <c r="E2342">
        <v>1</v>
      </c>
      <c r="F2342" s="1" t="s">
        <v>10</v>
      </c>
      <c r="G2342" s="1" t="s">
        <v>618</v>
      </c>
      <c r="H2342" s="1" t="s">
        <v>619</v>
      </c>
      <c r="I2342" s="1" t="s">
        <v>609</v>
      </c>
      <c r="J2342" s="7"/>
    </row>
    <row r="2343" spans="1:10" x14ac:dyDescent="0.25">
      <c r="A2343" s="1" t="s">
        <v>6</v>
      </c>
      <c r="B2343" s="1" t="s">
        <v>6</v>
      </c>
      <c r="C2343">
        <v>2014</v>
      </c>
      <c r="D2343">
        <v>0.75</v>
      </c>
      <c r="E2343">
        <v>1</v>
      </c>
      <c r="F2343" s="1" t="s">
        <v>8</v>
      </c>
      <c r="G2343" s="1" t="s">
        <v>618</v>
      </c>
      <c r="H2343" s="1" t="s">
        <v>619</v>
      </c>
      <c r="I2343" s="1" t="s">
        <v>609</v>
      </c>
      <c r="J2343" s="7"/>
    </row>
    <row r="2344" spans="1:10" x14ac:dyDescent="0.25">
      <c r="A2344" s="1" t="s">
        <v>6</v>
      </c>
      <c r="B2344" s="1" t="s">
        <v>6</v>
      </c>
      <c r="C2344">
        <v>2014</v>
      </c>
      <c r="D2344">
        <v>0.75</v>
      </c>
      <c r="E2344">
        <v>1</v>
      </c>
      <c r="F2344" s="1" t="s">
        <v>10</v>
      </c>
      <c r="G2344" s="1" t="s">
        <v>618</v>
      </c>
      <c r="H2344" s="1" t="s">
        <v>619</v>
      </c>
      <c r="I2344" s="1" t="s">
        <v>608</v>
      </c>
      <c r="J2344" s="7"/>
    </row>
    <row r="2345" spans="1:10" x14ac:dyDescent="0.25">
      <c r="A2345" s="1" t="s">
        <v>6</v>
      </c>
      <c r="B2345" s="1" t="s">
        <v>6</v>
      </c>
      <c r="C2345">
        <v>2014</v>
      </c>
      <c r="D2345">
        <v>0.75</v>
      </c>
      <c r="E2345">
        <v>1</v>
      </c>
      <c r="F2345" s="1" t="s">
        <v>8</v>
      </c>
      <c r="G2345" s="1" t="s">
        <v>618</v>
      </c>
      <c r="H2345" s="1" t="s">
        <v>619</v>
      </c>
      <c r="I2345" s="1" t="s">
        <v>609</v>
      </c>
      <c r="J2345" s="7"/>
    </row>
    <row r="2346" spans="1:10" x14ac:dyDescent="0.25">
      <c r="A2346" s="1" t="s">
        <v>6</v>
      </c>
      <c r="B2346" s="1" t="s">
        <v>6</v>
      </c>
      <c r="C2346">
        <v>2014</v>
      </c>
      <c r="D2346">
        <v>0.75</v>
      </c>
      <c r="E2346">
        <v>3</v>
      </c>
      <c r="F2346" s="1"/>
      <c r="G2346" s="1" t="s">
        <v>618</v>
      </c>
      <c r="H2346" s="1" t="s">
        <v>619</v>
      </c>
      <c r="I2346" s="1" t="s">
        <v>611</v>
      </c>
      <c r="J2346" s="7"/>
    </row>
    <row r="2347" spans="1:10" x14ac:dyDescent="0.25">
      <c r="A2347" s="1" t="s">
        <v>6</v>
      </c>
      <c r="B2347" s="1" t="s">
        <v>6</v>
      </c>
      <c r="C2347">
        <v>2015</v>
      </c>
      <c r="D2347">
        <v>0.75</v>
      </c>
      <c r="E2347">
        <v>1</v>
      </c>
      <c r="F2347" s="1" t="s">
        <v>8</v>
      </c>
      <c r="G2347" s="1" t="s">
        <v>618</v>
      </c>
      <c r="H2347" s="1" t="s">
        <v>619</v>
      </c>
      <c r="I2347" s="1" t="s">
        <v>609</v>
      </c>
      <c r="J2347" s="7"/>
    </row>
    <row r="2348" spans="1:10" x14ac:dyDescent="0.25">
      <c r="A2348" s="1" t="s">
        <v>6</v>
      </c>
      <c r="B2348" s="1" t="s">
        <v>6</v>
      </c>
      <c r="C2348">
        <v>2015</v>
      </c>
      <c r="D2348">
        <v>0.75</v>
      </c>
      <c r="E2348">
        <v>1</v>
      </c>
      <c r="F2348" s="1" t="s">
        <v>8</v>
      </c>
      <c r="G2348" s="1" t="s">
        <v>618</v>
      </c>
      <c r="H2348" s="1" t="s">
        <v>619</v>
      </c>
      <c r="I2348" s="1" t="s">
        <v>609</v>
      </c>
      <c r="J2348" s="7"/>
    </row>
    <row r="2349" spans="1:10" x14ac:dyDescent="0.25">
      <c r="A2349" s="1" t="s">
        <v>6</v>
      </c>
      <c r="B2349" s="1" t="s">
        <v>6</v>
      </c>
      <c r="C2349">
        <v>2015</v>
      </c>
      <c r="D2349">
        <v>0.75</v>
      </c>
      <c r="E2349">
        <v>2</v>
      </c>
      <c r="F2349" s="1" t="s">
        <v>10</v>
      </c>
      <c r="G2349" s="1" t="s">
        <v>618</v>
      </c>
      <c r="H2349" s="1" t="s">
        <v>619</v>
      </c>
      <c r="I2349" s="1" t="s">
        <v>609</v>
      </c>
      <c r="J2349" s="7"/>
    </row>
    <row r="2350" spans="1:10" x14ac:dyDescent="0.25">
      <c r="A2350" s="1" t="s">
        <v>6</v>
      </c>
      <c r="B2350" s="1" t="s">
        <v>6</v>
      </c>
      <c r="C2350">
        <v>2015</v>
      </c>
      <c r="D2350">
        <v>0.75</v>
      </c>
      <c r="E2350">
        <v>2</v>
      </c>
      <c r="F2350" s="1" t="s">
        <v>10</v>
      </c>
      <c r="G2350" s="1" t="s">
        <v>618</v>
      </c>
      <c r="H2350" s="1" t="s">
        <v>619</v>
      </c>
      <c r="I2350" s="1" t="s">
        <v>609</v>
      </c>
      <c r="J2350" s="7"/>
    </row>
    <row r="2351" spans="1:10" x14ac:dyDescent="0.25">
      <c r="A2351" s="1" t="s">
        <v>6</v>
      </c>
      <c r="B2351" s="1" t="s">
        <v>6</v>
      </c>
      <c r="C2351">
        <v>2015</v>
      </c>
      <c r="D2351">
        <v>0.75</v>
      </c>
      <c r="E2351">
        <v>3</v>
      </c>
      <c r="F2351" s="1" t="s">
        <v>8</v>
      </c>
      <c r="G2351" s="1" t="s">
        <v>618</v>
      </c>
      <c r="H2351" s="1" t="s">
        <v>619</v>
      </c>
      <c r="I2351" s="1" t="s">
        <v>609</v>
      </c>
      <c r="J2351" s="7"/>
    </row>
    <row r="2352" spans="1:10" x14ac:dyDescent="0.25">
      <c r="A2352" s="1" t="s">
        <v>6</v>
      </c>
      <c r="B2352" s="1" t="s">
        <v>6</v>
      </c>
      <c r="C2352">
        <v>2016</v>
      </c>
      <c r="D2352">
        <v>0.75</v>
      </c>
      <c r="E2352">
        <v>1</v>
      </c>
      <c r="F2352" s="1" t="s">
        <v>8</v>
      </c>
      <c r="G2352" s="1" t="s">
        <v>618</v>
      </c>
      <c r="H2352" s="1" t="s">
        <v>619</v>
      </c>
      <c r="I2352" s="1" t="s">
        <v>609</v>
      </c>
      <c r="J2352" s="7"/>
    </row>
    <row r="2353" spans="1:10" x14ac:dyDescent="0.25">
      <c r="A2353" s="1" t="s">
        <v>6</v>
      </c>
      <c r="B2353" s="1" t="s">
        <v>6</v>
      </c>
      <c r="C2353">
        <v>2016</v>
      </c>
      <c r="D2353">
        <v>0.75</v>
      </c>
      <c r="E2353">
        <v>1</v>
      </c>
      <c r="F2353" s="1" t="s">
        <v>8</v>
      </c>
      <c r="G2353" s="1" t="s">
        <v>618</v>
      </c>
      <c r="H2353" s="1" t="s">
        <v>619</v>
      </c>
      <c r="I2353" s="1" t="s">
        <v>609</v>
      </c>
      <c r="J2353" s="7"/>
    </row>
    <row r="2354" spans="1:10" x14ac:dyDescent="0.25">
      <c r="A2354" s="1" t="s">
        <v>6</v>
      </c>
      <c r="B2354" s="1" t="s">
        <v>6</v>
      </c>
      <c r="C2354">
        <v>2016</v>
      </c>
      <c r="D2354">
        <v>0.75</v>
      </c>
      <c r="E2354">
        <v>1</v>
      </c>
      <c r="F2354" s="1" t="s">
        <v>10</v>
      </c>
      <c r="G2354" s="1" t="s">
        <v>618</v>
      </c>
      <c r="H2354" s="1" t="s">
        <v>619</v>
      </c>
      <c r="I2354" s="1" t="s">
        <v>608</v>
      </c>
      <c r="J2354" s="7"/>
    </row>
    <row r="2355" spans="1:10" x14ac:dyDescent="0.25">
      <c r="A2355" s="1" t="s">
        <v>6</v>
      </c>
      <c r="B2355" s="1" t="s">
        <v>6</v>
      </c>
      <c r="C2355">
        <v>2016</v>
      </c>
      <c r="D2355">
        <v>0.75</v>
      </c>
      <c r="E2355">
        <v>1</v>
      </c>
      <c r="F2355" s="1" t="s">
        <v>8</v>
      </c>
      <c r="G2355" s="1" t="s">
        <v>618</v>
      </c>
      <c r="H2355" s="1" t="s">
        <v>619</v>
      </c>
      <c r="I2355" s="1" t="s">
        <v>609</v>
      </c>
      <c r="J2355" s="7"/>
    </row>
    <row r="2356" spans="1:10" x14ac:dyDescent="0.25">
      <c r="A2356" s="1" t="s">
        <v>6</v>
      </c>
      <c r="B2356" s="1" t="s">
        <v>6</v>
      </c>
      <c r="C2356">
        <v>2017</v>
      </c>
      <c r="D2356">
        <v>0.75</v>
      </c>
      <c r="E2356">
        <v>1</v>
      </c>
      <c r="F2356" s="1" t="s">
        <v>8</v>
      </c>
      <c r="G2356" s="1" t="s">
        <v>618</v>
      </c>
      <c r="H2356" s="1" t="s">
        <v>619</v>
      </c>
      <c r="I2356" s="1" t="s">
        <v>608</v>
      </c>
      <c r="J2356" s="7"/>
    </row>
    <row r="2357" spans="1:10" x14ac:dyDescent="0.25">
      <c r="A2357" s="1" t="s">
        <v>6</v>
      </c>
      <c r="B2357" s="1" t="s">
        <v>6</v>
      </c>
      <c r="C2357">
        <v>2017</v>
      </c>
      <c r="D2357">
        <v>0.75</v>
      </c>
      <c r="E2357">
        <v>3</v>
      </c>
      <c r="F2357" s="1" t="s">
        <v>65</v>
      </c>
      <c r="G2357" s="1" t="s">
        <v>618</v>
      </c>
      <c r="H2357" s="1" t="s">
        <v>619</v>
      </c>
      <c r="I2357" s="1" t="s">
        <v>608</v>
      </c>
      <c r="J2357" s="7"/>
    </row>
    <row r="2358" spans="1:10" x14ac:dyDescent="0.25">
      <c r="A2358" s="1" t="s">
        <v>6</v>
      </c>
      <c r="B2358" s="1" t="s">
        <v>405</v>
      </c>
      <c r="C2358">
        <v>1985</v>
      </c>
      <c r="D2358">
        <v>0.75</v>
      </c>
      <c r="E2358">
        <v>1</v>
      </c>
      <c r="F2358" s="1"/>
      <c r="G2358" s="1" t="s">
        <v>618</v>
      </c>
      <c r="H2358" s="1" t="s">
        <v>619</v>
      </c>
      <c r="I2358" s="1" t="s">
        <v>611</v>
      </c>
      <c r="J2358" s="7"/>
    </row>
    <row r="2359" spans="1:10" x14ac:dyDescent="0.25">
      <c r="A2359" s="1" t="s">
        <v>6</v>
      </c>
      <c r="B2359" s="1" t="s">
        <v>405</v>
      </c>
      <c r="C2359">
        <v>1990</v>
      </c>
      <c r="D2359">
        <v>0.75</v>
      </c>
      <c r="E2359">
        <v>1</v>
      </c>
      <c r="F2359" s="1"/>
      <c r="G2359" s="1" t="s">
        <v>618</v>
      </c>
      <c r="H2359" s="1" t="s">
        <v>619</v>
      </c>
      <c r="I2359" s="1" t="s">
        <v>611</v>
      </c>
      <c r="J2359" s="7"/>
    </row>
    <row r="2360" spans="1:10" x14ac:dyDescent="0.25">
      <c r="A2360" s="1" t="s">
        <v>6</v>
      </c>
      <c r="B2360" s="1" t="s">
        <v>405</v>
      </c>
      <c r="C2360">
        <v>1996</v>
      </c>
      <c r="D2360">
        <v>0.75</v>
      </c>
      <c r="E2360">
        <v>5</v>
      </c>
      <c r="F2360" s="1"/>
      <c r="G2360" s="1" t="s">
        <v>618</v>
      </c>
      <c r="H2360" s="1" t="s">
        <v>619</v>
      </c>
      <c r="I2360" s="1" t="s">
        <v>611</v>
      </c>
      <c r="J2360" s="7"/>
    </row>
    <row r="2361" spans="1:10" x14ac:dyDescent="0.25">
      <c r="A2361" s="1" t="s">
        <v>6</v>
      </c>
      <c r="B2361" s="1" t="s">
        <v>405</v>
      </c>
      <c r="C2361">
        <v>1997</v>
      </c>
      <c r="D2361">
        <v>0.75</v>
      </c>
      <c r="E2361">
        <v>2</v>
      </c>
      <c r="F2361" s="1"/>
      <c r="G2361" s="1" t="s">
        <v>618</v>
      </c>
      <c r="H2361" s="1" t="s">
        <v>619</v>
      </c>
      <c r="I2361" s="1" t="s">
        <v>611</v>
      </c>
      <c r="J2361" s="7"/>
    </row>
    <row r="2362" spans="1:10" x14ac:dyDescent="0.25">
      <c r="A2362" s="1" t="s">
        <v>6</v>
      </c>
      <c r="B2362" s="1" t="s">
        <v>405</v>
      </c>
      <c r="C2362">
        <v>1998</v>
      </c>
      <c r="D2362">
        <v>0.75</v>
      </c>
      <c r="E2362">
        <v>1</v>
      </c>
      <c r="F2362" s="1"/>
      <c r="G2362" s="1" t="s">
        <v>618</v>
      </c>
      <c r="H2362" s="1" t="s">
        <v>619</v>
      </c>
      <c r="I2362" s="1" t="s">
        <v>611</v>
      </c>
      <c r="J2362" s="7"/>
    </row>
    <row r="2363" spans="1:10" x14ac:dyDescent="0.25">
      <c r="A2363" s="1" t="s">
        <v>6</v>
      </c>
      <c r="B2363" s="1" t="s">
        <v>405</v>
      </c>
      <c r="C2363">
        <v>1998</v>
      </c>
      <c r="D2363">
        <v>1.5</v>
      </c>
      <c r="E2363">
        <v>1</v>
      </c>
      <c r="F2363" s="1"/>
      <c r="G2363" s="1" t="s">
        <v>618</v>
      </c>
      <c r="H2363" s="1" t="s">
        <v>619</v>
      </c>
      <c r="I2363" s="1" t="s">
        <v>611</v>
      </c>
      <c r="J2363" s="7"/>
    </row>
    <row r="2364" spans="1:10" x14ac:dyDescent="0.25">
      <c r="A2364" s="1" t="s">
        <v>6</v>
      </c>
      <c r="B2364" s="1" t="s">
        <v>405</v>
      </c>
      <c r="C2364">
        <v>1999</v>
      </c>
      <c r="D2364">
        <v>0.75</v>
      </c>
      <c r="E2364">
        <v>3</v>
      </c>
      <c r="F2364" s="1"/>
      <c r="G2364" s="1" t="s">
        <v>618</v>
      </c>
      <c r="H2364" s="1" t="s">
        <v>619</v>
      </c>
      <c r="I2364" s="1" t="s">
        <v>611</v>
      </c>
      <c r="J2364" s="7"/>
    </row>
    <row r="2365" spans="1:10" x14ac:dyDescent="0.25">
      <c r="A2365" s="1" t="s">
        <v>6</v>
      </c>
      <c r="B2365" s="1" t="s">
        <v>405</v>
      </c>
      <c r="C2365">
        <v>2000</v>
      </c>
      <c r="D2365">
        <v>0.75</v>
      </c>
      <c r="E2365">
        <v>1</v>
      </c>
      <c r="F2365" s="1"/>
      <c r="G2365" s="1" t="s">
        <v>618</v>
      </c>
      <c r="H2365" s="1" t="s">
        <v>619</v>
      </c>
      <c r="I2365" s="1" t="s">
        <v>611</v>
      </c>
      <c r="J2365" s="7"/>
    </row>
    <row r="2366" spans="1:10" x14ac:dyDescent="0.25">
      <c r="A2366" s="1" t="s">
        <v>6</v>
      </c>
      <c r="B2366" s="1" t="s">
        <v>405</v>
      </c>
      <c r="C2366">
        <v>2002</v>
      </c>
      <c r="D2366">
        <v>0.75</v>
      </c>
      <c r="E2366">
        <v>1</v>
      </c>
      <c r="F2366" s="1"/>
      <c r="G2366" s="1" t="s">
        <v>618</v>
      </c>
      <c r="H2366" s="1" t="s">
        <v>619</v>
      </c>
      <c r="I2366" s="1" t="s">
        <v>611</v>
      </c>
      <c r="J2366" s="7"/>
    </row>
    <row r="2367" spans="1:10" x14ac:dyDescent="0.25">
      <c r="A2367" s="1" t="s">
        <v>6</v>
      </c>
      <c r="B2367" s="1" t="s">
        <v>405</v>
      </c>
      <c r="C2367">
        <v>2002</v>
      </c>
      <c r="D2367">
        <v>0.75</v>
      </c>
      <c r="E2367">
        <v>2</v>
      </c>
      <c r="F2367" s="1"/>
      <c r="G2367" s="1" t="s">
        <v>618</v>
      </c>
      <c r="H2367" s="1" t="s">
        <v>619</v>
      </c>
      <c r="I2367" s="1" t="s">
        <v>611</v>
      </c>
      <c r="J2367" s="7"/>
    </row>
    <row r="2368" spans="1:10" x14ac:dyDescent="0.25">
      <c r="A2368" s="1" t="s">
        <v>6</v>
      </c>
      <c r="B2368" s="1" t="s">
        <v>405</v>
      </c>
      <c r="C2368">
        <v>2003</v>
      </c>
      <c r="D2368">
        <v>0.75</v>
      </c>
      <c r="E2368">
        <v>2</v>
      </c>
      <c r="F2368" s="1"/>
      <c r="G2368" s="1" t="s">
        <v>618</v>
      </c>
      <c r="H2368" s="1" t="s">
        <v>619</v>
      </c>
      <c r="I2368" s="1" t="s">
        <v>611</v>
      </c>
      <c r="J2368" s="7"/>
    </row>
    <row r="2369" spans="1:10" x14ac:dyDescent="0.25">
      <c r="A2369" s="1" t="s">
        <v>6</v>
      </c>
      <c r="B2369" s="1" t="s">
        <v>405</v>
      </c>
      <c r="C2369">
        <v>2003</v>
      </c>
      <c r="D2369">
        <v>0.75</v>
      </c>
      <c r="E2369">
        <v>4</v>
      </c>
      <c r="F2369" s="1"/>
      <c r="G2369" s="1" t="s">
        <v>618</v>
      </c>
      <c r="H2369" s="1" t="s">
        <v>619</v>
      </c>
      <c r="I2369" s="1" t="s">
        <v>611</v>
      </c>
      <c r="J2369" s="7"/>
    </row>
    <row r="2370" spans="1:10" x14ac:dyDescent="0.25">
      <c r="A2370" s="1" t="s">
        <v>6</v>
      </c>
      <c r="B2370" s="1" t="s">
        <v>405</v>
      </c>
      <c r="C2370">
        <v>2005</v>
      </c>
      <c r="D2370">
        <v>0.75</v>
      </c>
      <c r="E2370">
        <v>2</v>
      </c>
      <c r="F2370" s="1"/>
      <c r="G2370" s="1" t="s">
        <v>618</v>
      </c>
      <c r="H2370" s="1" t="s">
        <v>619</v>
      </c>
      <c r="I2370" s="1" t="s">
        <v>611</v>
      </c>
      <c r="J2370" s="7"/>
    </row>
    <row r="2371" spans="1:10" x14ac:dyDescent="0.25">
      <c r="A2371" s="1" t="s">
        <v>6</v>
      </c>
      <c r="B2371" s="1" t="s">
        <v>405</v>
      </c>
      <c r="C2371">
        <v>2005</v>
      </c>
      <c r="D2371">
        <v>0.75</v>
      </c>
      <c r="E2371">
        <v>6</v>
      </c>
      <c r="F2371" s="1" t="s">
        <v>8</v>
      </c>
      <c r="G2371" s="1" t="s">
        <v>618</v>
      </c>
      <c r="H2371" s="1" t="s">
        <v>619</v>
      </c>
      <c r="I2371" s="1" t="s">
        <v>611</v>
      </c>
      <c r="J2371" s="7"/>
    </row>
    <row r="2372" spans="1:10" x14ac:dyDescent="0.25">
      <c r="A2372" s="1" t="s">
        <v>6</v>
      </c>
      <c r="B2372" s="1" t="s">
        <v>405</v>
      </c>
      <c r="C2372">
        <v>2006</v>
      </c>
      <c r="D2372">
        <v>0.75</v>
      </c>
      <c r="E2372">
        <v>1</v>
      </c>
      <c r="F2372" s="1"/>
      <c r="G2372" s="1" t="s">
        <v>618</v>
      </c>
      <c r="H2372" s="1" t="s">
        <v>619</v>
      </c>
      <c r="I2372" s="1" t="s">
        <v>611</v>
      </c>
      <c r="J2372" s="7"/>
    </row>
    <row r="2373" spans="1:10" x14ac:dyDescent="0.25">
      <c r="A2373" s="1" t="s">
        <v>6</v>
      </c>
      <c r="B2373" s="1" t="s">
        <v>405</v>
      </c>
      <c r="C2373">
        <v>2006</v>
      </c>
      <c r="D2373">
        <v>1.5</v>
      </c>
      <c r="E2373">
        <v>1</v>
      </c>
      <c r="F2373" s="1" t="s">
        <v>645</v>
      </c>
      <c r="G2373" s="1" t="s">
        <v>618</v>
      </c>
      <c r="H2373" s="1" t="s">
        <v>619</v>
      </c>
      <c r="I2373" s="1" t="s">
        <v>611</v>
      </c>
      <c r="J2373" s="7"/>
    </row>
    <row r="2374" spans="1:10" x14ac:dyDescent="0.25">
      <c r="A2374" s="1" t="s">
        <v>6</v>
      </c>
      <c r="B2374" s="1" t="s">
        <v>405</v>
      </c>
      <c r="C2374">
        <v>2007</v>
      </c>
      <c r="D2374">
        <v>0.75</v>
      </c>
      <c r="E2374">
        <v>1</v>
      </c>
      <c r="F2374" s="1"/>
      <c r="G2374" s="1" t="s">
        <v>618</v>
      </c>
      <c r="H2374" s="1" t="s">
        <v>619</v>
      </c>
      <c r="I2374" s="1" t="s">
        <v>611</v>
      </c>
      <c r="J2374" s="7"/>
    </row>
    <row r="2375" spans="1:10" x14ac:dyDescent="0.25">
      <c r="A2375" s="1" t="s">
        <v>6</v>
      </c>
      <c r="B2375" s="1" t="s">
        <v>405</v>
      </c>
      <c r="C2375">
        <v>2008</v>
      </c>
      <c r="D2375">
        <v>0.75</v>
      </c>
      <c r="E2375">
        <v>1</v>
      </c>
      <c r="F2375" s="1"/>
      <c r="G2375" s="1" t="s">
        <v>618</v>
      </c>
      <c r="H2375" s="1" t="s">
        <v>619</v>
      </c>
      <c r="I2375" s="1" t="s">
        <v>611</v>
      </c>
      <c r="J2375" s="7"/>
    </row>
    <row r="2376" spans="1:10" x14ac:dyDescent="0.25">
      <c r="A2376" s="1" t="s">
        <v>6</v>
      </c>
      <c r="B2376" s="1" t="s">
        <v>405</v>
      </c>
      <c r="C2376">
        <v>2008</v>
      </c>
      <c r="D2376">
        <v>0.75</v>
      </c>
      <c r="E2376">
        <v>3</v>
      </c>
      <c r="F2376" s="1" t="s">
        <v>645</v>
      </c>
      <c r="G2376" s="1" t="s">
        <v>618</v>
      </c>
      <c r="H2376" s="1" t="s">
        <v>619</v>
      </c>
      <c r="I2376" s="1" t="s">
        <v>611</v>
      </c>
      <c r="J2376" s="7"/>
    </row>
    <row r="2377" spans="1:10" x14ac:dyDescent="0.25">
      <c r="A2377" s="1" t="s">
        <v>6</v>
      </c>
      <c r="B2377" s="1" t="s">
        <v>405</v>
      </c>
      <c r="C2377">
        <v>2009</v>
      </c>
      <c r="D2377">
        <v>0.75</v>
      </c>
      <c r="E2377">
        <v>1</v>
      </c>
      <c r="F2377" s="1"/>
      <c r="G2377" s="1" t="s">
        <v>618</v>
      </c>
      <c r="H2377" s="1" t="s">
        <v>619</v>
      </c>
      <c r="I2377" s="1" t="s">
        <v>611</v>
      </c>
      <c r="J2377" s="7"/>
    </row>
    <row r="2378" spans="1:10" x14ac:dyDescent="0.25">
      <c r="A2378" s="1" t="s">
        <v>6</v>
      </c>
      <c r="B2378" s="1" t="s">
        <v>405</v>
      </c>
      <c r="C2378">
        <v>2009</v>
      </c>
      <c r="D2378">
        <v>0.75</v>
      </c>
      <c r="E2378">
        <v>2</v>
      </c>
      <c r="F2378" s="1"/>
      <c r="G2378" s="1" t="s">
        <v>618</v>
      </c>
      <c r="H2378" s="1" t="s">
        <v>619</v>
      </c>
      <c r="I2378" s="1" t="s">
        <v>611</v>
      </c>
      <c r="J2378" s="7"/>
    </row>
    <row r="2379" spans="1:10" x14ac:dyDescent="0.25">
      <c r="A2379" s="1" t="s">
        <v>6</v>
      </c>
      <c r="B2379" s="1" t="s">
        <v>405</v>
      </c>
      <c r="C2379">
        <v>2009</v>
      </c>
      <c r="D2379">
        <v>0.75</v>
      </c>
      <c r="E2379">
        <v>6</v>
      </c>
      <c r="F2379" s="1" t="s">
        <v>8</v>
      </c>
      <c r="G2379" s="1" t="s">
        <v>618</v>
      </c>
      <c r="H2379" s="1" t="s">
        <v>619</v>
      </c>
      <c r="I2379" s="1" t="s">
        <v>611</v>
      </c>
      <c r="J2379" s="7"/>
    </row>
    <row r="2380" spans="1:10" x14ac:dyDescent="0.25">
      <c r="A2380" s="1" t="s">
        <v>6</v>
      </c>
      <c r="B2380" s="1" t="s">
        <v>405</v>
      </c>
      <c r="C2380">
        <v>2010</v>
      </c>
      <c r="D2380">
        <v>0.75</v>
      </c>
      <c r="E2380">
        <v>2</v>
      </c>
      <c r="F2380" s="1" t="s">
        <v>645</v>
      </c>
      <c r="G2380" s="1" t="s">
        <v>618</v>
      </c>
      <c r="H2380" s="1" t="s">
        <v>619</v>
      </c>
      <c r="I2380" s="1" t="s">
        <v>611</v>
      </c>
      <c r="J2380" s="7"/>
    </row>
    <row r="2381" spans="1:10" x14ac:dyDescent="0.25">
      <c r="A2381" s="1" t="s">
        <v>6</v>
      </c>
      <c r="B2381" s="1" t="s">
        <v>405</v>
      </c>
      <c r="C2381">
        <v>2010</v>
      </c>
      <c r="D2381">
        <v>0.75</v>
      </c>
      <c r="E2381">
        <v>6</v>
      </c>
      <c r="F2381" s="1" t="s">
        <v>8</v>
      </c>
      <c r="G2381" s="1" t="s">
        <v>618</v>
      </c>
      <c r="H2381" s="1" t="s">
        <v>619</v>
      </c>
      <c r="I2381" s="1" t="s">
        <v>611</v>
      </c>
      <c r="J2381" s="7"/>
    </row>
    <row r="2382" spans="1:10" x14ac:dyDescent="0.25">
      <c r="A2382" s="1" t="s">
        <v>6</v>
      </c>
      <c r="B2382" s="1" t="s">
        <v>405</v>
      </c>
      <c r="C2382">
        <v>2010</v>
      </c>
      <c r="D2382">
        <v>1.5</v>
      </c>
      <c r="E2382">
        <v>1</v>
      </c>
      <c r="F2382" s="1"/>
      <c r="G2382" s="1" t="s">
        <v>618</v>
      </c>
      <c r="H2382" s="1" t="s">
        <v>619</v>
      </c>
      <c r="I2382" s="1" t="s">
        <v>611</v>
      </c>
      <c r="J2382" s="7"/>
    </row>
    <row r="2383" spans="1:10" x14ac:dyDescent="0.25">
      <c r="A2383" s="1" t="s">
        <v>6</v>
      </c>
      <c r="B2383" s="1" t="s">
        <v>405</v>
      </c>
      <c r="C2383">
        <v>2011</v>
      </c>
      <c r="D2383">
        <v>0.75</v>
      </c>
      <c r="E2383">
        <v>1</v>
      </c>
      <c r="F2383" s="1"/>
      <c r="G2383" s="1" t="s">
        <v>618</v>
      </c>
      <c r="H2383" s="1" t="s">
        <v>619</v>
      </c>
      <c r="I2383" s="1" t="s">
        <v>611</v>
      </c>
      <c r="J2383" s="7"/>
    </row>
    <row r="2384" spans="1:10" x14ac:dyDescent="0.25">
      <c r="A2384" s="1" t="s">
        <v>6</v>
      </c>
      <c r="B2384" s="1" t="s">
        <v>405</v>
      </c>
      <c r="C2384">
        <v>2011</v>
      </c>
      <c r="D2384">
        <v>0.75</v>
      </c>
      <c r="E2384">
        <v>2</v>
      </c>
      <c r="F2384" s="1" t="s">
        <v>645</v>
      </c>
      <c r="G2384" s="1" t="s">
        <v>618</v>
      </c>
      <c r="H2384" s="1" t="s">
        <v>619</v>
      </c>
      <c r="I2384" s="1" t="s">
        <v>611</v>
      </c>
      <c r="J2384" s="7"/>
    </row>
    <row r="2385" spans="1:10" x14ac:dyDescent="0.25">
      <c r="A2385" s="1" t="s">
        <v>6</v>
      </c>
      <c r="B2385" s="1" t="s">
        <v>405</v>
      </c>
      <c r="C2385">
        <v>2011</v>
      </c>
      <c r="D2385">
        <v>0.75</v>
      </c>
      <c r="E2385">
        <v>2</v>
      </c>
      <c r="F2385" s="1"/>
      <c r="G2385" s="1" t="s">
        <v>618</v>
      </c>
      <c r="H2385" s="1" t="s">
        <v>619</v>
      </c>
      <c r="I2385" s="1" t="s">
        <v>611</v>
      </c>
      <c r="J2385" s="7"/>
    </row>
    <row r="2386" spans="1:10" x14ac:dyDescent="0.25">
      <c r="A2386" s="1" t="s">
        <v>6</v>
      </c>
      <c r="B2386" s="1" t="s">
        <v>405</v>
      </c>
      <c r="C2386">
        <v>2012</v>
      </c>
      <c r="D2386">
        <v>0.75</v>
      </c>
      <c r="E2386">
        <v>1</v>
      </c>
      <c r="F2386" s="1"/>
      <c r="G2386" s="1" t="s">
        <v>618</v>
      </c>
      <c r="H2386" s="1" t="s">
        <v>619</v>
      </c>
      <c r="I2386" s="1" t="s">
        <v>611</v>
      </c>
      <c r="J2386" s="7"/>
    </row>
    <row r="2387" spans="1:10" x14ac:dyDescent="0.25">
      <c r="A2387" s="1" t="s">
        <v>6</v>
      </c>
      <c r="B2387" s="1" t="s">
        <v>405</v>
      </c>
      <c r="C2387">
        <v>2012</v>
      </c>
      <c r="D2387">
        <v>1.5</v>
      </c>
      <c r="E2387">
        <v>1</v>
      </c>
      <c r="F2387" s="1"/>
      <c r="G2387" s="1" t="s">
        <v>618</v>
      </c>
      <c r="H2387" s="1" t="s">
        <v>619</v>
      </c>
      <c r="I2387" s="1" t="s">
        <v>611</v>
      </c>
      <c r="J2387" s="7"/>
    </row>
    <row r="2388" spans="1:10" x14ac:dyDescent="0.25">
      <c r="A2388" s="1" t="s">
        <v>6</v>
      </c>
      <c r="B2388" s="1" t="s">
        <v>405</v>
      </c>
      <c r="C2388">
        <v>2013</v>
      </c>
      <c r="D2388">
        <v>0.75</v>
      </c>
      <c r="E2388">
        <v>1</v>
      </c>
      <c r="F2388" s="1"/>
      <c r="G2388" s="1" t="s">
        <v>618</v>
      </c>
      <c r="H2388" s="1" t="s">
        <v>619</v>
      </c>
      <c r="I2388" s="1" t="s">
        <v>611</v>
      </c>
      <c r="J2388" s="7"/>
    </row>
    <row r="2389" spans="1:10" x14ac:dyDescent="0.25">
      <c r="A2389" s="1" t="s">
        <v>6</v>
      </c>
      <c r="B2389" s="1" t="s">
        <v>405</v>
      </c>
      <c r="C2389">
        <v>2013</v>
      </c>
      <c r="D2389">
        <v>0.75</v>
      </c>
      <c r="E2389">
        <v>2</v>
      </c>
      <c r="F2389" s="1"/>
      <c r="G2389" s="1" t="s">
        <v>618</v>
      </c>
      <c r="H2389" s="1" t="s">
        <v>619</v>
      </c>
      <c r="I2389" s="1" t="s">
        <v>611</v>
      </c>
      <c r="J2389" s="7"/>
    </row>
    <row r="2390" spans="1:10" x14ac:dyDescent="0.25">
      <c r="A2390" s="1" t="s">
        <v>6</v>
      </c>
      <c r="B2390" s="1" t="s">
        <v>405</v>
      </c>
      <c r="C2390">
        <v>2013</v>
      </c>
      <c r="D2390">
        <v>1.5</v>
      </c>
      <c r="E2390">
        <v>1</v>
      </c>
      <c r="F2390" s="1"/>
      <c r="G2390" s="1" t="s">
        <v>618</v>
      </c>
      <c r="H2390" s="1" t="s">
        <v>619</v>
      </c>
      <c r="I2390" s="1" t="s">
        <v>611</v>
      </c>
      <c r="J2390" s="7"/>
    </row>
    <row r="2391" spans="1:10" x14ac:dyDescent="0.25">
      <c r="A2391" s="1" t="s">
        <v>6</v>
      </c>
      <c r="B2391" s="1" t="s">
        <v>405</v>
      </c>
      <c r="C2391">
        <v>2014</v>
      </c>
      <c r="D2391">
        <v>0.75</v>
      </c>
      <c r="E2391">
        <v>1</v>
      </c>
      <c r="F2391" s="1"/>
      <c r="G2391" s="1" t="s">
        <v>618</v>
      </c>
      <c r="H2391" s="1" t="s">
        <v>619</v>
      </c>
      <c r="I2391" s="1" t="s">
        <v>611</v>
      </c>
      <c r="J2391" s="7"/>
    </row>
    <row r="2392" spans="1:10" x14ac:dyDescent="0.25">
      <c r="A2392" s="1" t="s">
        <v>6</v>
      </c>
      <c r="B2392" s="1" t="s">
        <v>405</v>
      </c>
      <c r="C2392">
        <v>2014</v>
      </c>
      <c r="D2392">
        <v>0.75</v>
      </c>
      <c r="E2392">
        <v>1</v>
      </c>
      <c r="F2392" s="1"/>
      <c r="G2392" s="1" t="s">
        <v>618</v>
      </c>
      <c r="H2392" s="1" t="s">
        <v>619</v>
      </c>
      <c r="I2392" s="1" t="s">
        <v>611</v>
      </c>
      <c r="J2392" s="7"/>
    </row>
    <row r="2393" spans="1:10" x14ac:dyDescent="0.25">
      <c r="A2393" s="1" t="s">
        <v>6</v>
      </c>
      <c r="B2393" s="1" t="s">
        <v>405</v>
      </c>
      <c r="C2393">
        <v>2015</v>
      </c>
      <c r="D2393">
        <v>0.75</v>
      </c>
      <c r="E2393">
        <v>1</v>
      </c>
      <c r="F2393" s="1"/>
      <c r="G2393" s="1" t="s">
        <v>618</v>
      </c>
      <c r="H2393" s="1" t="s">
        <v>619</v>
      </c>
      <c r="I2393" s="1" t="s">
        <v>611</v>
      </c>
      <c r="J2393" s="7"/>
    </row>
    <row r="2394" spans="1:10" x14ac:dyDescent="0.25">
      <c r="A2394" s="1" t="s">
        <v>6</v>
      </c>
      <c r="B2394" s="1" t="s">
        <v>405</v>
      </c>
      <c r="C2394">
        <v>2015</v>
      </c>
      <c r="D2394">
        <v>0.75</v>
      </c>
      <c r="E2394">
        <v>1</v>
      </c>
      <c r="F2394" s="1"/>
      <c r="G2394" s="1" t="s">
        <v>618</v>
      </c>
      <c r="H2394" s="1" t="s">
        <v>619</v>
      </c>
      <c r="I2394" s="1" t="s">
        <v>611</v>
      </c>
      <c r="J2394" s="7"/>
    </row>
    <row r="2395" spans="1:10" x14ac:dyDescent="0.25">
      <c r="A2395" s="1" t="s">
        <v>6</v>
      </c>
      <c r="B2395" s="1" t="s">
        <v>405</v>
      </c>
      <c r="C2395">
        <v>2016</v>
      </c>
      <c r="D2395">
        <v>0.75</v>
      </c>
      <c r="E2395">
        <v>1</v>
      </c>
      <c r="F2395" s="1"/>
      <c r="G2395" s="1" t="s">
        <v>618</v>
      </c>
      <c r="H2395" s="1" t="s">
        <v>619</v>
      </c>
      <c r="I2395" s="1" t="s">
        <v>611</v>
      </c>
      <c r="J2395" s="7"/>
    </row>
    <row r="2396" spans="1:10" x14ac:dyDescent="0.25">
      <c r="A2396" s="1" t="s">
        <v>6</v>
      </c>
      <c r="B2396" s="1" t="s">
        <v>9</v>
      </c>
      <c r="C2396">
        <v>1969</v>
      </c>
      <c r="D2396">
        <v>0.75</v>
      </c>
      <c r="E2396">
        <v>1</v>
      </c>
      <c r="F2396" s="1" t="s">
        <v>13</v>
      </c>
      <c r="G2396" s="1" t="s">
        <v>618</v>
      </c>
      <c r="H2396" s="1" t="s">
        <v>619</v>
      </c>
      <c r="I2396" s="1" t="s">
        <v>609</v>
      </c>
      <c r="J2396" s="7"/>
    </row>
    <row r="2397" spans="1:10" x14ac:dyDescent="0.25">
      <c r="A2397" s="1" t="s">
        <v>6</v>
      </c>
      <c r="B2397" s="1" t="s">
        <v>9</v>
      </c>
      <c r="C2397">
        <v>1969</v>
      </c>
      <c r="D2397">
        <v>0.75</v>
      </c>
      <c r="E2397">
        <v>1</v>
      </c>
      <c r="F2397" s="1" t="s">
        <v>580</v>
      </c>
      <c r="G2397" s="1" t="s">
        <v>618</v>
      </c>
      <c r="H2397" s="1" t="s">
        <v>619</v>
      </c>
      <c r="I2397" s="1" t="s">
        <v>609</v>
      </c>
      <c r="J2397" s="7"/>
    </row>
    <row r="2398" spans="1:10" x14ac:dyDescent="0.25">
      <c r="A2398" s="1" t="s">
        <v>6</v>
      </c>
      <c r="B2398" s="1" t="s">
        <v>9</v>
      </c>
      <c r="C2398">
        <v>1971</v>
      </c>
      <c r="D2398">
        <v>0.75</v>
      </c>
      <c r="E2398">
        <v>1</v>
      </c>
      <c r="F2398" s="1" t="s">
        <v>13</v>
      </c>
      <c r="G2398" s="1" t="s">
        <v>618</v>
      </c>
      <c r="H2398" s="1" t="s">
        <v>619</v>
      </c>
      <c r="I2398" s="1" t="s">
        <v>609</v>
      </c>
      <c r="J2398" s="7"/>
    </row>
    <row r="2399" spans="1:10" x14ac:dyDescent="0.25">
      <c r="A2399" s="1" t="s">
        <v>6</v>
      </c>
      <c r="B2399" s="1" t="s">
        <v>9</v>
      </c>
      <c r="C2399">
        <v>1993</v>
      </c>
      <c r="D2399">
        <v>0.75</v>
      </c>
      <c r="E2399">
        <v>2</v>
      </c>
      <c r="F2399" s="1" t="s">
        <v>10</v>
      </c>
      <c r="G2399" s="1" t="s">
        <v>618</v>
      </c>
      <c r="H2399" s="1" t="s">
        <v>619</v>
      </c>
      <c r="I2399" s="1" t="s">
        <v>608</v>
      </c>
      <c r="J2399" s="7"/>
    </row>
    <row r="2400" spans="1:10" x14ac:dyDescent="0.25">
      <c r="A2400" s="1" t="s">
        <v>6</v>
      </c>
      <c r="B2400" s="1" t="s">
        <v>9</v>
      </c>
      <c r="C2400">
        <v>1996</v>
      </c>
      <c r="D2400">
        <v>0.75</v>
      </c>
      <c r="E2400">
        <v>3</v>
      </c>
      <c r="F2400" s="1" t="s">
        <v>8</v>
      </c>
      <c r="G2400" s="1" t="s">
        <v>618</v>
      </c>
      <c r="H2400" s="1" t="s">
        <v>619</v>
      </c>
      <c r="I2400" s="1" t="s">
        <v>609</v>
      </c>
      <c r="J2400" s="7"/>
    </row>
    <row r="2401" spans="1:10" x14ac:dyDescent="0.25">
      <c r="A2401" s="1" t="s">
        <v>6</v>
      </c>
      <c r="B2401" s="1" t="s">
        <v>9</v>
      </c>
      <c r="C2401">
        <v>1996</v>
      </c>
      <c r="D2401">
        <v>0.75</v>
      </c>
      <c r="E2401">
        <v>6</v>
      </c>
      <c r="F2401" s="1" t="s">
        <v>8</v>
      </c>
      <c r="G2401" s="1" t="s">
        <v>618</v>
      </c>
      <c r="H2401" s="1" t="s">
        <v>619</v>
      </c>
      <c r="I2401" s="1" t="s">
        <v>609</v>
      </c>
      <c r="J2401" s="7"/>
    </row>
    <row r="2402" spans="1:10" x14ac:dyDescent="0.25">
      <c r="A2402" s="1" t="s">
        <v>6</v>
      </c>
      <c r="B2402" s="1" t="s">
        <v>9</v>
      </c>
      <c r="C2402">
        <v>1999</v>
      </c>
      <c r="D2402">
        <v>0.75</v>
      </c>
      <c r="E2402">
        <v>1</v>
      </c>
      <c r="F2402" s="1" t="s">
        <v>10</v>
      </c>
      <c r="G2402" s="1" t="s">
        <v>618</v>
      </c>
      <c r="H2402" s="1" t="s">
        <v>619</v>
      </c>
      <c r="I2402" s="1" t="s">
        <v>608</v>
      </c>
      <c r="J2402" s="7"/>
    </row>
    <row r="2403" spans="1:10" x14ac:dyDescent="0.25">
      <c r="A2403" s="1" t="s">
        <v>6</v>
      </c>
      <c r="B2403" s="1" t="s">
        <v>9</v>
      </c>
      <c r="C2403">
        <v>2000</v>
      </c>
      <c r="D2403">
        <v>0.75</v>
      </c>
      <c r="E2403">
        <v>2</v>
      </c>
      <c r="F2403" s="1" t="s">
        <v>8</v>
      </c>
      <c r="G2403" s="1" t="s">
        <v>618</v>
      </c>
      <c r="H2403" s="1" t="s">
        <v>619</v>
      </c>
      <c r="I2403" s="1" t="s">
        <v>609</v>
      </c>
      <c r="J2403" s="7"/>
    </row>
    <row r="2404" spans="1:10" x14ac:dyDescent="0.25">
      <c r="A2404" s="1" t="s">
        <v>6</v>
      </c>
      <c r="B2404" s="1" t="s">
        <v>9</v>
      </c>
      <c r="C2404">
        <v>2000</v>
      </c>
      <c r="D2404">
        <v>0.75</v>
      </c>
      <c r="E2404">
        <v>2</v>
      </c>
      <c r="F2404" s="1" t="s">
        <v>8</v>
      </c>
      <c r="G2404" s="1" t="s">
        <v>618</v>
      </c>
      <c r="H2404" s="1" t="s">
        <v>619</v>
      </c>
      <c r="I2404" s="1" t="s">
        <v>609</v>
      </c>
      <c r="J2404" s="7"/>
    </row>
    <row r="2405" spans="1:10" x14ac:dyDescent="0.25">
      <c r="A2405" s="1" t="s">
        <v>6</v>
      </c>
      <c r="B2405" s="1" t="s">
        <v>9</v>
      </c>
      <c r="C2405">
        <v>2000</v>
      </c>
      <c r="D2405">
        <v>0.75</v>
      </c>
      <c r="E2405">
        <v>6</v>
      </c>
      <c r="F2405" s="1" t="s">
        <v>8</v>
      </c>
      <c r="G2405" s="1" t="s">
        <v>618</v>
      </c>
      <c r="H2405" s="1" t="s">
        <v>619</v>
      </c>
      <c r="I2405" s="1" t="s">
        <v>609</v>
      </c>
      <c r="J2405" s="7"/>
    </row>
    <row r="2406" spans="1:10" x14ac:dyDescent="0.25">
      <c r="A2406" s="1" t="s">
        <v>6</v>
      </c>
      <c r="B2406" s="1" t="s">
        <v>9</v>
      </c>
      <c r="C2406">
        <v>2000</v>
      </c>
      <c r="D2406">
        <v>3</v>
      </c>
      <c r="E2406">
        <v>1</v>
      </c>
      <c r="F2406" s="1" t="s">
        <v>102</v>
      </c>
      <c r="G2406" s="1" t="s">
        <v>618</v>
      </c>
      <c r="H2406" s="1" t="s">
        <v>619</v>
      </c>
      <c r="I2406" s="1" t="s">
        <v>609</v>
      </c>
      <c r="J2406" s="7"/>
    </row>
    <row r="2407" spans="1:10" x14ac:dyDescent="0.25">
      <c r="A2407" s="1" t="s">
        <v>6</v>
      </c>
      <c r="B2407" s="1" t="s">
        <v>9</v>
      </c>
      <c r="C2407">
        <v>2001</v>
      </c>
      <c r="D2407">
        <v>0.75</v>
      </c>
      <c r="E2407">
        <v>2</v>
      </c>
      <c r="F2407" s="1" t="s">
        <v>8</v>
      </c>
      <c r="G2407" s="1" t="s">
        <v>618</v>
      </c>
      <c r="H2407" s="1" t="s">
        <v>619</v>
      </c>
      <c r="I2407" s="1" t="s">
        <v>609</v>
      </c>
      <c r="J2407" s="7"/>
    </row>
    <row r="2408" spans="1:10" x14ac:dyDescent="0.25">
      <c r="A2408" s="1" t="s">
        <v>6</v>
      </c>
      <c r="B2408" s="1" t="s">
        <v>9</v>
      </c>
      <c r="C2408">
        <v>2001</v>
      </c>
      <c r="D2408">
        <v>3</v>
      </c>
      <c r="E2408">
        <v>1</v>
      </c>
      <c r="F2408" s="1" t="s">
        <v>8</v>
      </c>
      <c r="G2408" s="1" t="s">
        <v>618</v>
      </c>
      <c r="H2408" s="1" t="s">
        <v>619</v>
      </c>
      <c r="I2408" s="1" t="s">
        <v>609</v>
      </c>
      <c r="J2408" s="7"/>
    </row>
    <row r="2409" spans="1:10" x14ac:dyDescent="0.25">
      <c r="A2409" s="1" t="s">
        <v>6</v>
      </c>
      <c r="B2409" s="1" t="s">
        <v>9</v>
      </c>
      <c r="C2409">
        <v>2002</v>
      </c>
      <c r="D2409">
        <v>0.75</v>
      </c>
      <c r="E2409">
        <v>1</v>
      </c>
      <c r="F2409" s="1" t="s">
        <v>8</v>
      </c>
      <c r="G2409" s="1" t="s">
        <v>618</v>
      </c>
      <c r="H2409" s="1" t="s">
        <v>619</v>
      </c>
      <c r="I2409" s="1" t="s">
        <v>609</v>
      </c>
      <c r="J2409" s="7"/>
    </row>
    <row r="2410" spans="1:10" x14ac:dyDescent="0.25">
      <c r="A2410" s="1" t="s">
        <v>6</v>
      </c>
      <c r="B2410" s="1" t="s">
        <v>9</v>
      </c>
      <c r="C2410">
        <v>2005</v>
      </c>
      <c r="D2410">
        <v>0.75</v>
      </c>
      <c r="E2410">
        <v>6</v>
      </c>
      <c r="F2410" s="1" t="s">
        <v>8</v>
      </c>
      <c r="G2410" s="1" t="s">
        <v>618</v>
      </c>
      <c r="H2410" s="1" t="s">
        <v>619</v>
      </c>
      <c r="I2410" s="1" t="s">
        <v>609</v>
      </c>
      <c r="J2410" s="7"/>
    </row>
    <row r="2411" spans="1:10" x14ac:dyDescent="0.25">
      <c r="A2411" s="1" t="s">
        <v>6</v>
      </c>
      <c r="B2411" s="1" t="s">
        <v>9</v>
      </c>
      <c r="C2411">
        <v>2007</v>
      </c>
      <c r="D2411">
        <v>1.5</v>
      </c>
      <c r="E2411">
        <v>2</v>
      </c>
      <c r="F2411" s="1" t="s">
        <v>8</v>
      </c>
      <c r="G2411" s="1" t="s">
        <v>618</v>
      </c>
      <c r="H2411" s="1" t="s">
        <v>619</v>
      </c>
      <c r="I2411" s="1" t="s">
        <v>609</v>
      </c>
      <c r="J2411" s="7"/>
    </row>
    <row r="2412" spans="1:10" x14ac:dyDescent="0.25">
      <c r="A2412" s="1" t="s">
        <v>6</v>
      </c>
      <c r="B2412" s="1" t="s">
        <v>9</v>
      </c>
      <c r="C2412">
        <v>2008</v>
      </c>
      <c r="D2412">
        <v>0.75</v>
      </c>
      <c r="E2412">
        <v>6</v>
      </c>
      <c r="F2412" s="1" t="s">
        <v>8</v>
      </c>
      <c r="G2412" s="1" t="s">
        <v>618</v>
      </c>
      <c r="H2412" s="1" t="s">
        <v>619</v>
      </c>
      <c r="I2412" s="1" t="s">
        <v>609</v>
      </c>
      <c r="J2412" s="7"/>
    </row>
    <row r="2413" spans="1:10" x14ac:dyDescent="0.25">
      <c r="A2413" s="1" t="s">
        <v>6</v>
      </c>
      <c r="B2413" s="1" t="s">
        <v>9</v>
      </c>
      <c r="C2413">
        <v>2009</v>
      </c>
      <c r="D2413">
        <v>0.75</v>
      </c>
      <c r="E2413">
        <v>6</v>
      </c>
      <c r="F2413" s="1" t="s">
        <v>8</v>
      </c>
      <c r="G2413" s="1" t="s">
        <v>618</v>
      </c>
      <c r="H2413" s="1" t="s">
        <v>619</v>
      </c>
      <c r="I2413" s="1" t="s">
        <v>609</v>
      </c>
      <c r="J2413" s="7"/>
    </row>
    <row r="2414" spans="1:10" x14ac:dyDescent="0.25">
      <c r="A2414" s="1" t="s">
        <v>6</v>
      </c>
      <c r="B2414" s="1" t="s">
        <v>9</v>
      </c>
      <c r="C2414">
        <v>2009</v>
      </c>
      <c r="D2414">
        <v>1.5</v>
      </c>
      <c r="E2414">
        <v>1</v>
      </c>
      <c r="F2414" s="1" t="s">
        <v>8</v>
      </c>
      <c r="G2414" s="1" t="s">
        <v>618</v>
      </c>
      <c r="H2414" s="1" t="s">
        <v>619</v>
      </c>
      <c r="I2414" s="1" t="s">
        <v>609</v>
      </c>
      <c r="J2414" s="7"/>
    </row>
    <row r="2415" spans="1:10" x14ac:dyDescent="0.25">
      <c r="A2415" s="1" t="s">
        <v>6</v>
      </c>
      <c r="B2415" s="1" t="s">
        <v>9</v>
      </c>
      <c r="C2415">
        <v>2010</v>
      </c>
      <c r="D2415">
        <v>0.75</v>
      </c>
      <c r="E2415">
        <v>12</v>
      </c>
      <c r="F2415" s="1" t="s">
        <v>8</v>
      </c>
      <c r="G2415" s="1" t="s">
        <v>618</v>
      </c>
      <c r="H2415" s="1" t="s">
        <v>619</v>
      </c>
      <c r="I2415" s="1" t="s">
        <v>609</v>
      </c>
      <c r="J2415" s="7"/>
    </row>
    <row r="2416" spans="1:10" x14ac:dyDescent="0.25">
      <c r="A2416" s="1" t="s">
        <v>6</v>
      </c>
      <c r="B2416" s="1" t="s">
        <v>9</v>
      </c>
      <c r="C2416">
        <v>2010</v>
      </c>
      <c r="D2416">
        <v>1.5</v>
      </c>
      <c r="E2416">
        <v>1</v>
      </c>
      <c r="F2416" s="1" t="s">
        <v>8</v>
      </c>
      <c r="G2416" s="1" t="s">
        <v>618</v>
      </c>
      <c r="H2416" s="1" t="s">
        <v>619</v>
      </c>
      <c r="I2416" s="1" t="s">
        <v>609</v>
      </c>
      <c r="J2416" s="7"/>
    </row>
    <row r="2417" spans="1:10" x14ac:dyDescent="0.25">
      <c r="A2417" s="1" t="s">
        <v>6</v>
      </c>
      <c r="B2417" s="1" t="s">
        <v>9</v>
      </c>
      <c r="C2417">
        <v>2011</v>
      </c>
      <c r="D2417">
        <v>0.75</v>
      </c>
      <c r="E2417">
        <v>6</v>
      </c>
      <c r="F2417" s="1" t="s">
        <v>8</v>
      </c>
      <c r="G2417" s="1" t="s">
        <v>618</v>
      </c>
      <c r="H2417" s="1" t="s">
        <v>619</v>
      </c>
      <c r="I2417" s="1" t="s">
        <v>609</v>
      </c>
      <c r="J2417" s="7"/>
    </row>
    <row r="2418" spans="1:10" x14ac:dyDescent="0.25">
      <c r="A2418" s="1" t="s">
        <v>6</v>
      </c>
      <c r="B2418" s="1" t="s">
        <v>9</v>
      </c>
      <c r="C2418">
        <v>2011</v>
      </c>
      <c r="D2418">
        <v>0.75</v>
      </c>
      <c r="E2418">
        <v>12</v>
      </c>
      <c r="F2418" s="1" t="s">
        <v>8</v>
      </c>
      <c r="G2418" s="1" t="s">
        <v>618</v>
      </c>
      <c r="H2418" s="1" t="s">
        <v>619</v>
      </c>
      <c r="I2418" s="1" t="s">
        <v>609</v>
      </c>
      <c r="J2418" s="7"/>
    </row>
    <row r="2419" spans="1:10" x14ac:dyDescent="0.25">
      <c r="A2419" s="1" t="s">
        <v>6</v>
      </c>
      <c r="B2419" s="1" t="s">
        <v>9</v>
      </c>
      <c r="C2419">
        <v>2011</v>
      </c>
      <c r="D2419">
        <v>1.5</v>
      </c>
      <c r="E2419">
        <v>1</v>
      </c>
      <c r="F2419" s="1" t="s">
        <v>8</v>
      </c>
      <c r="G2419" s="1" t="s">
        <v>618</v>
      </c>
      <c r="H2419" s="1" t="s">
        <v>619</v>
      </c>
      <c r="I2419" s="1" t="s">
        <v>609</v>
      </c>
      <c r="J2419" s="7"/>
    </row>
    <row r="2420" spans="1:10" x14ac:dyDescent="0.25">
      <c r="A2420" s="1" t="s">
        <v>6</v>
      </c>
      <c r="B2420" s="1" t="s">
        <v>9</v>
      </c>
      <c r="C2420">
        <v>2012</v>
      </c>
      <c r="D2420">
        <v>0.75</v>
      </c>
      <c r="E2420">
        <v>3</v>
      </c>
      <c r="F2420" s="1" t="s">
        <v>8</v>
      </c>
      <c r="G2420" s="1" t="s">
        <v>618</v>
      </c>
      <c r="H2420" s="1" t="s">
        <v>619</v>
      </c>
      <c r="I2420" s="1" t="s">
        <v>609</v>
      </c>
      <c r="J2420" s="7"/>
    </row>
    <row r="2421" spans="1:10" x14ac:dyDescent="0.25">
      <c r="A2421" s="1" t="s">
        <v>6</v>
      </c>
      <c r="B2421" s="1" t="s">
        <v>9</v>
      </c>
      <c r="C2421">
        <v>2012</v>
      </c>
      <c r="D2421">
        <v>0.75</v>
      </c>
      <c r="E2421">
        <v>4</v>
      </c>
      <c r="F2421" s="1" t="s">
        <v>102</v>
      </c>
      <c r="G2421" s="1" t="s">
        <v>618</v>
      </c>
      <c r="H2421" s="1" t="s">
        <v>619</v>
      </c>
      <c r="I2421" s="1" t="s">
        <v>609</v>
      </c>
      <c r="J2421" s="7"/>
    </row>
    <row r="2422" spans="1:10" x14ac:dyDescent="0.25">
      <c r="A2422" s="1" t="s">
        <v>6</v>
      </c>
      <c r="B2422" s="1" t="s">
        <v>9</v>
      </c>
      <c r="C2422">
        <v>2014</v>
      </c>
      <c r="D2422">
        <v>0.75</v>
      </c>
      <c r="E2422">
        <v>1</v>
      </c>
      <c r="F2422" s="1" t="s">
        <v>8</v>
      </c>
      <c r="G2422" s="1" t="s">
        <v>618</v>
      </c>
      <c r="H2422" s="1" t="s">
        <v>619</v>
      </c>
      <c r="I2422" s="1" t="s">
        <v>609</v>
      </c>
      <c r="J2422" s="7"/>
    </row>
    <row r="2423" spans="1:10" x14ac:dyDescent="0.25">
      <c r="A2423" s="1" t="s">
        <v>6</v>
      </c>
      <c r="B2423" s="1" t="s">
        <v>9</v>
      </c>
      <c r="C2423">
        <v>2015</v>
      </c>
      <c r="D2423">
        <v>0.75</v>
      </c>
      <c r="E2423">
        <v>3</v>
      </c>
      <c r="F2423" s="1" t="s">
        <v>8</v>
      </c>
      <c r="G2423" s="1" t="s">
        <v>618</v>
      </c>
      <c r="H2423" s="1" t="s">
        <v>619</v>
      </c>
      <c r="I2423" s="1" t="s">
        <v>609</v>
      </c>
      <c r="J2423" s="7"/>
    </row>
    <row r="2424" spans="1:10" x14ac:dyDescent="0.25">
      <c r="A2424" s="1" t="s">
        <v>6</v>
      </c>
      <c r="B2424" s="1" t="s">
        <v>9</v>
      </c>
      <c r="C2424">
        <v>2015</v>
      </c>
      <c r="D2424">
        <v>0.75</v>
      </c>
      <c r="E2424">
        <v>3</v>
      </c>
      <c r="F2424" s="1" t="s">
        <v>8</v>
      </c>
      <c r="G2424" s="1" t="s">
        <v>618</v>
      </c>
      <c r="H2424" s="1" t="s">
        <v>619</v>
      </c>
      <c r="I2424" s="1" t="s">
        <v>609</v>
      </c>
      <c r="J2424" s="7"/>
    </row>
    <row r="2425" spans="1:10" x14ac:dyDescent="0.25">
      <c r="A2425" s="1" t="s">
        <v>6</v>
      </c>
      <c r="B2425" s="1" t="s">
        <v>9</v>
      </c>
      <c r="C2425">
        <v>2015</v>
      </c>
      <c r="D2425">
        <v>0.75</v>
      </c>
      <c r="E2425">
        <v>8</v>
      </c>
      <c r="F2425" s="1" t="s">
        <v>10</v>
      </c>
      <c r="G2425" s="1" t="s">
        <v>618</v>
      </c>
      <c r="H2425" s="1" t="s">
        <v>619</v>
      </c>
      <c r="I2425" s="1" t="s">
        <v>609</v>
      </c>
      <c r="J2425" s="7"/>
    </row>
    <row r="2426" spans="1:10" x14ac:dyDescent="0.25">
      <c r="A2426" s="1" t="s">
        <v>6</v>
      </c>
      <c r="B2426" s="1" t="s">
        <v>9</v>
      </c>
      <c r="C2426">
        <v>2015</v>
      </c>
      <c r="D2426">
        <v>1.5</v>
      </c>
      <c r="E2426">
        <v>1</v>
      </c>
      <c r="F2426" s="1" t="s">
        <v>8</v>
      </c>
      <c r="G2426" s="1" t="s">
        <v>618</v>
      </c>
      <c r="H2426" s="1" t="s">
        <v>619</v>
      </c>
      <c r="I2426" s="1" t="s">
        <v>609</v>
      </c>
      <c r="J2426" s="7"/>
    </row>
    <row r="2427" spans="1:10" x14ac:dyDescent="0.25">
      <c r="A2427" s="1" t="s">
        <v>6</v>
      </c>
      <c r="B2427" s="1" t="s">
        <v>9</v>
      </c>
      <c r="C2427">
        <v>2016</v>
      </c>
      <c r="D2427">
        <v>0.75</v>
      </c>
      <c r="E2427">
        <v>3</v>
      </c>
      <c r="F2427" s="1" t="s">
        <v>65</v>
      </c>
      <c r="G2427" s="1" t="s">
        <v>618</v>
      </c>
      <c r="H2427" s="1" t="s">
        <v>619</v>
      </c>
      <c r="I2427" s="1" t="s">
        <v>609</v>
      </c>
      <c r="J2427" s="7"/>
    </row>
    <row r="2428" spans="1:10" x14ac:dyDescent="0.25">
      <c r="A2428" s="1" t="s">
        <v>6</v>
      </c>
      <c r="B2428" s="1" t="s">
        <v>9</v>
      </c>
      <c r="C2428">
        <v>2017</v>
      </c>
      <c r="D2428">
        <v>0.75</v>
      </c>
      <c r="E2428">
        <v>3</v>
      </c>
      <c r="F2428" s="1" t="s">
        <v>65</v>
      </c>
      <c r="G2428" s="1" t="s">
        <v>618</v>
      </c>
      <c r="H2428" s="1" t="s">
        <v>619</v>
      </c>
      <c r="I2428" s="1" t="s">
        <v>608</v>
      </c>
      <c r="J2428" s="7"/>
    </row>
    <row r="2429" spans="1:10" x14ac:dyDescent="0.25">
      <c r="A2429" s="1" t="s">
        <v>6</v>
      </c>
      <c r="B2429" s="1" t="s">
        <v>9</v>
      </c>
      <c r="C2429">
        <v>2017</v>
      </c>
      <c r="D2429">
        <v>0.75</v>
      </c>
      <c r="E2429">
        <v>3</v>
      </c>
      <c r="F2429" s="1" t="s">
        <v>65</v>
      </c>
      <c r="G2429" s="1" t="s">
        <v>618</v>
      </c>
      <c r="H2429" s="1" t="s">
        <v>619</v>
      </c>
      <c r="I2429" s="1" t="s">
        <v>608</v>
      </c>
      <c r="J2429" s="7"/>
    </row>
    <row r="2430" spans="1:10" x14ac:dyDescent="0.25">
      <c r="A2430" s="1" t="s">
        <v>494</v>
      </c>
      <c r="B2430" s="1" t="s">
        <v>151</v>
      </c>
      <c r="C2430">
        <v>2001</v>
      </c>
      <c r="D2430">
        <v>1.5</v>
      </c>
      <c r="E2430">
        <v>2</v>
      </c>
      <c r="F2430" s="1"/>
      <c r="G2430" s="1" t="s">
        <v>618</v>
      </c>
      <c r="H2430" s="1" t="s">
        <v>619</v>
      </c>
      <c r="I2430" s="1" t="s">
        <v>611</v>
      </c>
      <c r="J2430" s="7"/>
    </row>
    <row r="2431" spans="1:10" x14ac:dyDescent="0.25">
      <c r="A2431" s="1" t="s">
        <v>494</v>
      </c>
      <c r="B2431" s="1" t="s">
        <v>151</v>
      </c>
      <c r="C2431">
        <v>2003</v>
      </c>
      <c r="D2431">
        <v>0.75</v>
      </c>
      <c r="E2431">
        <v>9</v>
      </c>
      <c r="F2431" s="1"/>
      <c r="G2431" s="1" t="s">
        <v>618</v>
      </c>
      <c r="H2431" s="1" t="s">
        <v>619</v>
      </c>
      <c r="I2431" s="1" t="s">
        <v>611</v>
      </c>
      <c r="J2431" s="7"/>
    </row>
    <row r="2432" spans="1:10" x14ac:dyDescent="0.25">
      <c r="A2432" s="1" t="s">
        <v>494</v>
      </c>
      <c r="B2432" s="1" t="s">
        <v>151</v>
      </c>
      <c r="C2432">
        <v>2005</v>
      </c>
      <c r="D2432">
        <v>1.5</v>
      </c>
      <c r="E2432">
        <v>2</v>
      </c>
      <c r="F2432" s="1"/>
      <c r="G2432" s="1" t="s">
        <v>618</v>
      </c>
      <c r="H2432" s="1" t="s">
        <v>619</v>
      </c>
      <c r="I2432" s="1" t="s">
        <v>611</v>
      </c>
      <c r="J2432" s="7"/>
    </row>
    <row r="2433" spans="1:10" x14ac:dyDescent="0.25">
      <c r="A2433" s="1" t="s">
        <v>494</v>
      </c>
      <c r="B2433" s="1" t="s">
        <v>151</v>
      </c>
      <c r="C2433">
        <v>2009</v>
      </c>
      <c r="D2433">
        <v>0.75</v>
      </c>
      <c r="E2433">
        <v>5</v>
      </c>
      <c r="F2433" s="1"/>
      <c r="G2433" s="1" t="s">
        <v>618</v>
      </c>
      <c r="H2433" s="1" t="s">
        <v>619</v>
      </c>
      <c r="I2433" s="1" t="s">
        <v>611</v>
      </c>
      <c r="J2433" s="7"/>
    </row>
    <row r="2434" spans="1:10" x14ac:dyDescent="0.25">
      <c r="A2434" s="1" t="s">
        <v>494</v>
      </c>
      <c r="B2434" s="1" t="s">
        <v>151</v>
      </c>
      <c r="C2434">
        <v>2009</v>
      </c>
      <c r="D2434">
        <v>1.5</v>
      </c>
      <c r="E2434">
        <v>2</v>
      </c>
      <c r="F2434" s="1"/>
      <c r="G2434" s="1" t="s">
        <v>618</v>
      </c>
      <c r="H2434" s="1" t="s">
        <v>619</v>
      </c>
      <c r="I2434" s="1" t="s">
        <v>611</v>
      </c>
      <c r="J2434" s="7"/>
    </row>
    <row r="2435" spans="1:10" x14ac:dyDescent="0.25">
      <c r="A2435" s="1" t="s">
        <v>494</v>
      </c>
      <c r="B2435" s="1" t="s">
        <v>151</v>
      </c>
      <c r="C2435">
        <v>2010</v>
      </c>
      <c r="D2435">
        <v>0.75</v>
      </c>
      <c r="E2435">
        <v>6</v>
      </c>
      <c r="F2435" s="1"/>
      <c r="G2435" s="1" t="s">
        <v>618</v>
      </c>
      <c r="H2435" s="1" t="s">
        <v>619</v>
      </c>
      <c r="I2435" s="1" t="s">
        <v>611</v>
      </c>
      <c r="J2435" s="7"/>
    </row>
    <row r="2436" spans="1:10" x14ac:dyDescent="0.25">
      <c r="A2436" s="1" t="s">
        <v>494</v>
      </c>
      <c r="B2436" s="1" t="s">
        <v>151</v>
      </c>
      <c r="C2436">
        <v>2010</v>
      </c>
      <c r="D2436">
        <v>1.5</v>
      </c>
      <c r="E2436">
        <v>2</v>
      </c>
      <c r="F2436" s="1"/>
      <c r="G2436" s="1" t="s">
        <v>618</v>
      </c>
      <c r="H2436" s="1" t="s">
        <v>619</v>
      </c>
      <c r="I2436" s="1" t="s">
        <v>611</v>
      </c>
      <c r="J2436" s="7"/>
    </row>
    <row r="2437" spans="1:10" x14ac:dyDescent="0.25">
      <c r="A2437" s="1" t="s">
        <v>494</v>
      </c>
      <c r="B2437" s="1" t="s">
        <v>108</v>
      </c>
      <c r="C2437">
        <v>1999</v>
      </c>
      <c r="D2437">
        <v>1.5</v>
      </c>
      <c r="E2437">
        <v>1</v>
      </c>
      <c r="F2437" s="1"/>
      <c r="G2437" s="1" t="s">
        <v>618</v>
      </c>
      <c r="H2437" s="1" t="s">
        <v>619</v>
      </c>
      <c r="I2437" s="1" t="s">
        <v>611</v>
      </c>
      <c r="J2437" s="7"/>
    </row>
    <row r="2438" spans="1:10" x14ac:dyDescent="0.25">
      <c r="A2438" s="1" t="s">
        <v>494</v>
      </c>
      <c r="B2438" s="1" t="s">
        <v>108</v>
      </c>
      <c r="C2438">
        <v>2000</v>
      </c>
      <c r="D2438">
        <v>0.75</v>
      </c>
      <c r="E2438">
        <v>1</v>
      </c>
      <c r="F2438" s="1"/>
      <c r="G2438" s="1" t="s">
        <v>618</v>
      </c>
      <c r="H2438" s="1" t="s">
        <v>619</v>
      </c>
      <c r="I2438" s="1" t="s">
        <v>611</v>
      </c>
      <c r="J2438" s="7"/>
    </row>
    <row r="2439" spans="1:10" x14ac:dyDescent="0.25">
      <c r="A2439" s="1" t="s">
        <v>494</v>
      </c>
      <c r="B2439" s="1" t="s">
        <v>108</v>
      </c>
      <c r="C2439">
        <v>2009</v>
      </c>
      <c r="D2439">
        <v>0.75</v>
      </c>
      <c r="E2439">
        <v>2</v>
      </c>
      <c r="F2439" s="1"/>
      <c r="G2439" s="1" t="s">
        <v>618</v>
      </c>
      <c r="H2439" s="1" t="s">
        <v>619</v>
      </c>
      <c r="I2439" s="1" t="s">
        <v>611</v>
      </c>
      <c r="J2439" s="7"/>
    </row>
    <row r="2440" spans="1:10" x14ac:dyDescent="0.25">
      <c r="A2440" s="1" t="s">
        <v>494</v>
      </c>
      <c r="B2440" s="1" t="s">
        <v>108</v>
      </c>
      <c r="C2440">
        <v>2013</v>
      </c>
      <c r="D2440">
        <v>1.5</v>
      </c>
      <c r="E2440">
        <v>1</v>
      </c>
      <c r="F2440" s="1"/>
      <c r="G2440" s="1" t="s">
        <v>618</v>
      </c>
      <c r="H2440" s="1" t="s">
        <v>619</v>
      </c>
      <c r="I2440" s="1" t="s">
        <v>611</v>
      </c>
      <c r="J2440" s="7"/>
    </row>
    <row r="2441" spans="1:10" x14ac:dyDescent="0.25">
      <c r="A2441" s="1" t="s">
        <v>296</v>
      </c>
      <c r="B2441" s="1" t="s">
        <v>508</v>
      </c>
      <c r="C2441">
        <v>2011</v>
      </c>
      <c r="D2441">
        <v>0.75</v>
      </c>
      <c r="E2441">
        <v>1</v>
      </c>
      <c r="F2441" s="1"/>
      <c r="G2441" s="1" t="s">
        <v>618</v>
      </c>
      <c r="H2441" s="1" t="s">
        <v>619</v>
      </c>
      <c r="I2441" s="1" t="s">
        <v>611</v>
      </c>
      <c r="J2441" s="7"/>
    </row>
    <row r="2442" spans="1:10" x14ac:dyDescent="0.25">
      <c r="A2442" s="1" t="s">
        <v>296</v>
      </c>
      <c r="B2442" s="1" t="s">
        <v>606</v>
      </c>
      <c r="C2442">
        <v>2018</v>
      </c>
      <c r="D2442">
        <v>0.75</v>
      </c>
      <c r="E2442">
        <v>1</v>
      </c>
      <c r="F2442" s="1"/>
      <c r="G2442" s="1" t="s">
        <v>618</v>
      </c>
      <c r="H2442" s="1" t="s">
        <v>619</v>
      </c>
      <c r="I2442" s="1" t="s">
        <v>611</v>
      </c>
      <c r="J2442" s="7"/>
    </row>
    <row r="2443" spans="1:10" x14ac:dyDescent="0.25">
      <c r="A2443" s="1" t="s">
        <v>296</v>
      </c>
      <c r="B2443" s="1" t="s">
        <v>297</v>
      </c>
      <c r="C2443">
        <v>2012</v>
      </c>
      <c r="D2443">
        <v>0.75</v>
      </c>
      <c r="E2443">
        <v>1</v>
      </c>
      <c r="F2443" s="1" t="s">
        <v>10</v>
      </c>
      <c r="G2443" s="1" t="s">
        <v>618</v>
      </c>
      <c r="H2443" s="1" t="s">
        <v>619</v>
      </c>
      <c r="I2443" s="1" t="s">
        <v>608</v>
      </c>
      <c r="J2443" s="7"/>
    </row>
    <row r="2444" spans="1:10" x14ac:dyDescent="0.25">
      <c r="A2444" s="1" t="s">
        <v>296</v>
      </c>
      <c r="B2444" s="1" t="s">
        <v>297</v>
      </c>
      <c r="C2444">
        <v>2014</v>
      </c>
      <c r="D2444">
        <v>0.75</v>
      </c>
      <c r="E2444">
        <v>3</v>
      </c>
      <c r="F2444" s="1" t="s">
        <v>13</v>
      </c>
      <c r="G2444" s="1" t="s">
        <v>618</v>
      </c>
      <c r="H2444" s="1" t="s">
        <v>619</v>
      </c>
      <c r="I2444" s="1" t="s">
        <v>609</v>
      </c>
      <c r="J2444" s="7"/>
    </row>
    <row r="2445" spans="1:10" x14ac:dyDescent="0.25">
      <c r="A2445" s="1" t="s">
        <v>296</v>
      </c>
      <c r="B2445" s="1" t="s">
        <v>297</v>
      </c>
      <c r="C2445">
        <v>2014</v>
      </c>
      <c r="D2445">
        <v>0.75</v>
      </c>
      <c r="E2445">
        <v>6</v>
      </c>
      <c r="F2445" s="1" t="s">
        <v>13</v>
      </c>
      <c r="G2445" s="1" t="s">
        <v>618</v>
      </c>
      <c r="H2445" s="1" t="s">
        <v>619</v>
      </c>
      <c r="I2445" s="1" t="s">
        <v>609</v>
      </c>
      <c r="J2445" s="7"/>
    </row>
    <row r="2446" spans="1:10" x14ac:dyDescent="0.25">
      <c r="A2446" s="1" t="s">
        <v>296</v>
      </c>
      <c r="B2446" s="1" t="s">
        <v>297</v>
      </c>
      <c r="C2446">
        <v>2014</v>
      </c>
      <c r="D2446">
        <v>0.75</v>
      </c>
      <c r="E2446">
        <v>6</v>
      </c>
      <c r="F2446" s="1" t="s">
        <v>13</v>
      </c>
      <c r="G2446" s="1" t="s">
        <v>618</v>
      </c>
      <c r="H2446" s="1" t="s">
        <v>619</v>
      </c>
      <c r="I2446" s="1" t="s">
        <v>609</v>
      </c>
      <c r="J2446" s="7"/>
    </row>
    <row r="2447" spans="1:10" x14ac:dyDescent="0.25">
      <c r="A2447" s="1" t="s">
        <v>296</v>
      </c>
      <c r="B2447" s="1" t="s">
        <v>297</v>
      </c>
      <c r="C2447">
        <v>2015</v>
      </c>
      <c r="D2447">
        <v>0.75</v>
      </c>
      <c r="E2447">
        <v>6</v>
      </c>
      <c r="F2447" s="1" t="s">
        <v>13</v>
      </c>
      <c r="G2447" s="1" t="s">
        <v>618</v>
      </c>
      <c r="H2447" s="1" t="s">
        <v>619</v>
      </c>
      <c r="I2447" s="1" t="s">
        <v>609</v>
      </c>
      <c r="J2447" s="7"/>
    </row>
    <row r="2448" spans="1:10" x14ac:dyDescent="0.25">
      <c r="A2448" s="1" t="s">
        <v>296</v>
      </c>
      <c r="B2448" s="1" t="s">
        <v>297</v>
      </c>
      <c r="C2448">
        <v>2018</v>
      </c>
      <c r="D2448">
        <v>0.75</v>
      </c>
      <c r="E2448">
        <v>2</v>
      </c>
      <c r="F2448" s="1" t="s">
        <v>10</v>
      </c>
      <c r="G2448" s="1" t="s">
        <v>618</v>
      </c>
      <c r="H2448" s="1" t="s">
        <v>619</v>
      </c>
      <c r="I2448" s="1" t="s">
        <v>608</v>
      </c>
      <c r="J2448" s="7"/>
    </row>
    <row r="2449" spans="1:10" x14ac:dyDescent="0.25">
      <c r="A2449" s="1" t="s">
        <v>296</v>
      </c>
      <c r="B2449" s="1" t="s">
        <v>298</v>
      </c>
      <c r="C2449">
        <v>2014</v>
      </c>
      <c r="D2449">
        <v>0.75</v>
      </c>
      <c r="E2449">
        <v>1</v>
      </c>
      <c r="F2449" s="1" t="s">
        <v>10</v>
      </c>
      <c r="G2449" s="1" t="s">
        <v>618</v>
      </c>
      <c r="H2449" s="1" t="s">
        <v>619</v>
      </c>
      <c r="I2449" s="1" t="s">
        <v>609</v>
      </c>
      <c r="J2449" s="7"/>
    </row>
    <row r="2450" spans="1:10" x14ac:dyDescent="0.25">
      <c r="A2450" s="1" t="s">
        <v>296</v>
      </c>
      <c r="B2450" s="1" t="s">
        <v>298</v>
      </c>
      <c r="C2450">
        <v>2014</v>
      </c>
      <c r="D2450">
        <v>0.75</v>
      </c>
      <c r="E2450">
        <v>6</v>
      </c>
      <c r="F2450" s="1" t="s">
        <v>13</v>
      </c>
      <c r="G2450" s="1" t="s">
        <v>618</v>
      </c>
      <c r="H2450" s="1" t="s">
        <v>619</v>
      </c>
      <c r="I2450" s="1" t="s">
        <v>609</v>
      </c>
      <c r="J2450" s="7"/>
    </row>
    <row r="2451" spans="1:10" x14ac:dyDescent="0.25">
      <c r="A2451" s="1" t="s">
        <v>296</v>
      </c>
      <c r="B2451" s="1" t="s">
        <v>298</v>
      </c>
      <c r="C2451">
        <v>2015</v>
      </c>
      <c r="D2451">
        <v>0.75</v>
      </c>
      <c r="E2451">
        <v>6</v>
      </c>
      <c r="F2451" s="1" t="s">
        <v>10</v>
      </c>
      <c r="G2451" s="1" t="s">
        <v>618</v>
      </c>
      <c r="H2451" s="1" t="s">
        <v>619</v>
      </c>
      <c r="I2451" s="1" t="s">
        <v>609</v>
      </c>
      <c r="J2451" s="7"/>
    </row>
    <row r="2452" spans="1:10" x14ac:dyDescent="0.25">
      <c r="A2452" s="1" t="s">
        <v>296</v>
      </c>
      <c r="B2452" s="1" t="s">
        <v>298</v>
      </c>
      <c r="C2452">
        <v>2015</v>
      </c>
      <c r="D2452">
        <v>0.75</v>
      </c>
      <c r="E2452">
        <v>6</v>
      </c>
      <c r="F2452" s="1" t="s">
        <v>13</v>
      </c>
      <c r="G2452" s="1" t="s">
        <v>618</v>
      </c>
      <c r="H2452" s="1" t="s">
        <v>619</v>
      </c>
      <c r="I2452" s="1" t="s">
        <v>609</v>
      </c>
      <c r="J2452" s="7"/>
    </row>
    <row r="2453" spans="1:10" x14ac:dyDescent="0.25">
      <c r="A2453" s="1" t="s">
        <v>296</v>
      </c>
      <c r="B2453" s="1" t="s">
        <v>299</v>
      </c>
      <c r="C2453">
        <v>2012</v>
      </c>
      <c r="D2453">
        <v>0.75</v>
      </c>
      <c r="E2453">
        <v>6</v>
      </c>
      <c r="F2453" s="1" t="s">
        <v>10</v>
      </c>
      <c r="G2453" s="1" t="s">
        <v>618</v>
      </c>
      <c r="H2453" s="1" t="s">
        <v>619</v>
      </c>
      <c r="I2453" s="1" t="s">
        <v>609</v>
      </c>
      <c r="J2453" s="7"/>
    </row>
    <row r="2454" spans="1:10" x14ac:dyDescent="0.25">
      <c r="A2454" s="1" t="s">
        <v>296</v>
      </c>
      <c r="B2454" s="1" t="s">
        <v>299</v>
      </c>
      <c r="C2454">
        <v>2012</v>
      </c>
      <c r="D2454">
        <v>0.75</v>
      </c>
      <c r="E2454">
        <v>6</v>
      </c>
      <c r="F2454" s="1" t="s">
        <v>13</v>
      </c>
      <c r="G2454" s="1" t="s">
        <v>618</v>
      </c>
      <c r="H2454" s="1" t="s">
        <v>619</v>
      </c>
      <c r="I2454" s="1" t="s">
        <v>609</v>
      </c>
      <c r="J2454" s="7"/>
    </row>
    <row r="2455" spans="1:10" x14ac:dyDescent="0.25">
      <c r="A2455" s="1" t="s">
        <v>296</v>
      </c>
      <c r="B2455" s="1" t="s">
        <v>226</v>
      </c>
      <c r="C2455">
        <v>2015</v>
      </c>
      <c r="D2455">
        <v>0.75</v>
      </c>
      <c r="E2455">
        <v>1</v>
      </c>
      <c r="F2455" s="1" t="s">
        <v>10</v>
      </c>
      <c r="G2455" s="1" t="s">
        <v>618</v>
      </c>
      <c r="H2455" s="1" t="s">
        <v>619</v>
      </c>
      <c r="I2455" s="1" t="s">
        <v>609</v>
      </c>
      <c r="J2455" s="7"/>
    </row>
    <row r="2456" spans="1:10" x14ac:dyDescent="0.25">
      <c r="A2456" s="1" t="s">
        <v>296</v>
      </c>
      <c r="B2456" s="1" t="s">
        <v>300</v>
      </c>
      <c r="C2456">
        <v>2009</v>
      </c>
      <c r="D2456">
        <v>0.75</v>
      </c>
      <c r="E2456">
        <v>6</v>
      </c>
      <c r="F2456" s="1" t="s">
        <v>10</v>
      </c>
      <c r="G2456" s="1" t="s">
        <v>618</v>
      </c>
      <c r="H2456" s="1" t="s">
        <v>619</v>
      </c>
      <c r="I2456" s="1" t="s">
        <v>609</v>
      </c>
      <c r="J2456" s="7"/>
    </row>
    <row r="2457" spans="1:10" x14ac:dyDescent="0.25">
      <c r="A2457" s="1" t="s">
        <v>296</v>
      </c>
      <c r="B2457" s="1" t="s">
        <v>300</v>
      </c>
      <c r="C2457">
        <v>2014</v>
      </c>
      <c r="D2457">
        <v>0.75</v>
      </c>
      <c r="E2457">
        <v>6</v>
      </c>
      <c r="F2457" s="1" t="s">
        <v>13</v>
      </c>
      <c r="G2457" s="1" t="s">
        <v>618</v>
      </c>
      <c r="H2457" s="1" t="s">
        <v>619</v>
      </c>
      <c r="I2457" s="1" t="s">
        <v>609</v>
      </c>
      <c r="J2457" s="7"/>
    </row>
    <row r="2458" spans="1:10" x14ac:dyDescent="0.25">
      <c r="A2458" s="1" t="s">
        <v>296</v>
      </c>
      <c r="B2458" s="1" t="s">
        <v>300</v>
      </c>
      <c r="C2458">
        <v>2015</v>
      </c>
      <c r="D2458">
        <v>0.75</v>
      </c>
      <c r="E2458">
        <v>6</v>
      </c>
      <c r="F2458" s="1" t="s">
        <v>13</v>
      </c>
      <c r="G2458" s="1" t="s">
        <v>618</v>
      </c>
      <c r="H2458" s="1" t="s">
        <v>619</v>
      </c>
      <c r="I2458" s="1" t="s">
        <v>609</v>
      </c>
      <c r="J2458" s="7"/>
    </row>
    <row r="2459" spans="1:10" x14ac:dyDescent="0.25">
      <c r="A2459" s="1" t="s">
        <v>296</v>
      </c>
      <c r="B2459" s="1" t="s">
        <v>301</v>
      </c>
      <c r="C2459">
        <v>2014</v>
      </c>
      <c r="D2459">
        <v>0.75</v>
      </c>
      <c r="E2459">
        <v>1</v>
      </c>
      <c r="F2459" s="1" t="s">
        <v>13</v>
      </c>
      <c r="G2459" s="1" t="s">
        <v>618</v>
      </c>
      <c r="H2459" s="1" t="s">
        <v>619</v>
      </c>
      <c r="I2459" s="1" t="s">
        <v>609</v>
      </c>
      <c r="J2459" s="7"/>
    </row>
    <row r="2460" spans="1:10" x14ac:dyDescent="0.25">
      <c r="A2460" s="1" t="s">
        <v>296</v>
      </c>
      <c r="B2460" s="1" t="s">
        <v>301</v>
      </c>
      <c r="C2460">
        <v>2014</v>
      </c>
      <c r="D2460">
        <v>0.75</v>
      </c>
      <c r="E2460">
        <v>6</v>
      </c>
      <c r="F2460" s="1" t="s">
        <v>13</v>
      </c>
      <c r="G2460" s="1" t="s">
        <v>618</v>
      </c>
      <c r="H2460" s="1" t="s">
        <v>619</v>
      </c>
      <c r="I2460" s="1" t="s">
        <v>609</v>
      </c>
      <c r="J2460" s="7"/>
    </row>
    <row r="2461" spans="1:10" x14ac:dyDescent="0.25">
      <c r="A2461" s="1" t="s">
        <v>296</v>
      </c>
      <c r="B2461" s="1" t="s">
        <v>302</v>
      </c>
      <c r="C2461">
        <v>2014</v>
      </c>
      <c r="D2461">
        <v>0.75</v>
      </c>
      <c r="E2461">
        <v>3</v>
      </c>
      <c r="F2461" s="1" t="s">
        <v>10</v>
      </c>
      <c r="G2461" s="1" t="s">
        <v>618</v>
      </c>
      <c r="H2461" s="1" t="s">
        <v>619</v>
      </c>
      <c r="I2461" s="1" t="s">
        <v>609</v>
      </c>
      <c r="J2461" s="7"/>
    </row>
    <row r="2462" spans="1:10" x14ac:dyDescent="0.25">
      <c r="A2462" s="1" t="s">
        <v>296</v>
      </c>
      <c r="B2462" s="1" t="s">
        <v>95</v>
      </c>
      <c r="C2462">
        <v>1999</v>
      </c>
      <c r="D2462">
        <v>0.75</v>
      </c>
      <c r="E2462">
        <v>2</v>
      </c>
      <c r="F2462" s="1"/>
      <c r="G2462" s="1" t="s">
        <v>618</v>
      </c>
      <c r="H2462" s="1" t="s">
        <v>619</v>
      </c>
      <c r="I2462" s="1" t="s">
        <v>611</v>
      </c>
      <c r="J2462" s="7"/>
    </row>
    <row r="2463" spans="1:10" x14ac:dyDescent="0.25">
      <c r="A2463" s="1" t="s">
        <v>296</v>
      </c>
      <c r="B2463" s="1" t="s">
        <v>95</v>
      </c>
      <c r="C2463">
        <v>2000</v>
      </c>
      <c r="D2463">
        <v>0.75</v>
      </c>
      <c r="E2463">
        <v>1</v>
      </c>
      <c r="F2463" s="1" t="s">
        <v>10</v>
      </c>
      <c r="G2463" s="1" t="s">
        <v>618</v>
      </c>
      <c r="H2463" s="1" t="s">
        <v>619</v>
      </c>
      <c r="I2463" s="1" t="s">
        <v>609</v>
      </c>
      <c r="J2463" s="7"/>
    </row>
    <row r="2464" spans="1:10" x14ac:dyDescent="0.25">
      <c r="A2464" s="1" t="s">
        <v>296</v>
      </c>
      <c r="B2464" s="1" t="s">
        <v>95</v>
      </c>
      <c r="C2464">
        <v>2001</v>
      </c>
      <c r="D2464">
        <v>0.75</v>
      </c>
      <c r="E2464">
        <v>2</v>
      </c>
      <c r="F2464" s="1" t="s">
        <v>10</v>
      </c>
      <c r="G2464" s="1" t="s">
        <v>618</v>
      </c>
      <c r="H2464" s="1" t="s">
        <v>619</v>
      </c>
      <c r="I2464" s="1" t="s">
        <v>609</v>
      </c>
      <c r="J2464" s="7"/>
    </row>
    <row r="2465" spans="1:10" x14ac:dyDescent="0.25">
      <c r="A2465" s="1" t="s">
        <v>296</v>
      </c>
      <c r="B2465" s="1" t="s">
        <v>95</v>
      </c>
      <c r="C2465">
        <v>2002</v>
      </c>
      <c r="D2465">
        <v>0.75</v>
      </c>
      <c r="E2465">
        <v>1</v>
      </c>
      <c r="F2465" s="1"/>
      <c r="G2465" s="1" t="s">
        <v>618</v>
      </c>
      <c r="H2465" s="1" t="s">
        <v>619</v>
      </c>
      <c r="I2465" s="1" t="s">
        <v>611</v>
      </c>
      <c r="J2465" s="7"/>
    </row>
    <row r="2466" spans="1:10" x14ac:dyDescent="0.25">
      <c r="A2466" s="1" t="s">
        <v>296</v>
      </c>
      <c r="B2466" s="1" t="s">
        <v>95</v>
      </c>
      <c r="C2466">
        <v>2007</v>
      </c>
      <c r="D2466">
        <v>0.75</v>
      </c>
      <c r="E2466">
        <v>1</v>
      </c>
      <c r="F2466" s="1"/>
      <c r="G2466" s="1" t="s">
        <v>618</v>
      </c>
      <c r="H2466" s="1" t="s">
        <v>619</v>
      </c>
      <c r="I2466" s="1" t="s">
        <v>611</v>
      </c>
      <c r="J2466" s="7"/>
    </row>
    <row r="2467" spans="1:10" x14ac:dyDescent="0.25">
      <c r="A2467" s="1" t="s">
        <v>296</v>
      </c>
      <c r="B2467" s="1" t="s">
        <v>95</v>
      </c>
      <c r="C2467">
        <v>2009</v>
      </c>
      <c r="D2467">
        <v>0.75</v>
      </c>
      <c r="E2467">
        <v>1</v>
      </c>
      <c r="F2467" s="1" t="s">
        <v>10</v>
      </c>
      <c r="G2467" s="1" t="s">
        <v>618</v>
      </c>
      <c r="H2467" s="1" t="s">
        <v>619</v>
      </c>
      <c r="I2467" s="1" t="s">
        <v>609</v>
      </c>
      <c r="J2467" s="7"/>
    </row>
    <row r="2468" spans="1:10" x14ac:dyDescent="0.25">
      <c r="A2468" s="1" t="s">
        <v>296</v>
      </c>
      <c r="B2468" s="1" t="s">
        <v>95</v>
      </c>
      <c r="C2468">
        <v>2009</v>
      </c>
      <c r="D2468">
        <v>0.75</v>
      </c>
      <c r="E2468">
        <v>3</v>
      </c>
      <c r="F2468" s="1" t="s">
        <v>13</v>
      </c>
      <c r="G2468" s="1" t="s">
        <v>618</v>
      </c>
      <c r="H2468" s="1" t="s">
        <v>619</v>
      </c>
      <c r="I2468" s="1" t="s">
        <v>609</v>
      </c>
      <c r="J2468" s="7"/>
    </row>
    <row r="2469" spans="1:10" x14ac:dyDescent="0.25">
      <c r="A2469" s="1" t="s">
        <v>296</v>
      </c>
      <c r="B2469" s="1" t="s">
        <v>95</v>
      </c>
      <c r="C2469">
        <v>2009</v>
      </c>
      <c r="D2469">
        <v>1.5</v>
      </c>
      <c r="E2469">
        <v>1</v>
      </c>
      <c r="F2469" s="1" t="s">
        <v>10</v>
      </c>
      <c r="G2469" s="1" t="s">
        <v>618</v>
      </c>
      <c r="H2469" s="1" t="s">
        <v>619</v>
      </c>
      <c r="I2469" s="1" t="s">
        <v>609</v>
      </c>
      <c r="J2469" s="7"/>
    </row>
    <row r="2470" spans="1:10" x14ac:dyDescent="0.25">
      <c r="A2470" s="1" t="s">
        <v>296</v>
      </c>
      <c r="B2470" s="1" t="s">
        <v>95</v>
      </c>
      <c r="C2470">
        <v>2010</v>
      </c>
      <c r="D2470">
        <v>0.75</v>
      </c>
      <c r="E2470">
        <v>6</v>
      </c>
      <c r="F2470" s="1" t="s">
        <v>13</v>
      </c>
      <c r="G2470" s="1" t="s">
        <v>618</v>
      </c>
      <c r="H2470" s="1" t="s">
        <v>619</v>
      </c>
      <c r="I2470" s="1" t="s">
        <v>609</v>
      </c>
      <c r="J2470" s="7"/>
    </row>
    <row r="2471" spans="1:10" x14ac:dyDescent="0.25">
      <c r="A2471" s="1" t="s">
        <v>296</v>
      </c>
      <c r="B2471" s="1" t="s">
        <v>95</v>
      </c>
      <c r="C2471">
        <v>2012</v>
      </c>
      <c r="D2471">
        <v>0.75</v>
      </c>
      <c r="E2471">
        <v>1</v>
      </c>
      <c r="F2471" s="1"/>
      <c r="G2471" s="1" t="s">
        <v>618</v>
      </c>
      <c r="H2471" s="1" t="s">
        <v>619</v>
      </c>
      <c r="I2471" s="1" t="s">
        <v>611</v>
      </c>
      <c r="J2471" s="7"/>
    </row>
    <row r="2472" spans="1:10" x14ac:dyDescent="0.25">
      <c r="A2472" s="1" t="s">
        <v>296</v>
      </c>
      <c r="B2472" s="1" t="s">
        <v>95</v>
      </c>
      <c r="C2472">
        <v>2012</v>
      </c>
      <c r="D2472">
        <v>0.75</v>
      </c>
      <c r="E2472">
        <v>3</v>
      </c>
      <c r="F2472" s="1" t="s">
        <v>13</v>
      </c>
      <c r="G2472" s="1" t="s">
        <v>618</v>
      </c>
      <c r="H2472" s="1" t="s">
        <v>619</v>
      </c>
      <c r="I2472" s="1" t="s">
        <v>609</v>
      </c>
      <c r="J2472" s="7"/>
    </row>
    <row r="2473" spans="1:10" x14ac:dyDescent="0.25">
      <c r="A2473" s="1" t="s">
        <v>296</v>
      </c>
      <c r="B2473" s="1" t="s">
        <v>95</v>
      </c>
      <c r="C2473">
        <v>2013</v>
      </c>
      <c r="D2473">
        <v>0.75</v>
      </c>
      <c r="E2473">
        <v>1</v>
      </c>
      <c r="F2473" s="1"/>
      <c r="G2473" s="1" t="s">
        <v>618</v>
      </c>
      <c r="H2473" s="1" t="s">
        <v>619</v>
      </c>
      <c r="I2473" s="1" t="s">
        <v>611</v>
      </c>
      <c r="J2473" s="7"/>
    </row>
    <row r="2474" spans="1:10" x14ac:dyDescent="0.25">
      <c r="A2474" s="1" t="s">
        <v>296</v>
      </c>
      <c r="B2474" s="1" t="s">
        <v>95</v>
      </c>
      <c r="C2474">
        <v>2014</v>
      </c>
      <c r="D2474">
        <v>0.75</v>
      </c>
      <c r="E2474">
        <v>1</v>
      </c>
      <c r="F2474" s="1" t="s">
        <v>10</v>
      </c>
      <c r="G2474" s="1" t="s">
        <v>618</v>
      </c>
      <c r="H2474" s="1" t="s">
        <v>619</v>
      </c>
      <c r="I2474" s="1" t="s">
        <v>609</v>
      </c>
      <c r="J2474" s="7"/>
    </row>
    <row r="2475" spans="1:10" x14ac:dyDescent="0.25">
      <c r="A2475" s="1" t="s">
        <v>296</v>
      </c>
      <c r="B2475" s="1" t="s">
        <v>95</v>
      </c>
      <c r="C2475">
        <v>2014</v>
      </c>
      <c r="D2475">
        <v>0.75</v>
      </c>
      <c r="E2475">
        <v>1</v>
      </c>
      <c r="F2475" s="1"/>
      <c r="G2475" s="1" t="s">
        <v>618</v>
      </c>
      <c r="H2475" s="1" t="s">
        <v>619</v>
      </c>
      <c r="I2475" s="1" t="s">
        <v>611</v>
      </c>
      <c r="J2475" s="7"/>
    </row>
    <row r="2476" spans="1:10" x14ac:dyDescent="0.25">
      <c r="A2476" s="1" t="s">
        <v>296</v>
      </c>
      <c r="B2476" s="1" t="s">
        <v>95</v>
      </c>
      <c r="C2476">
        <v>2014</v>
      </c>
      <c r="D2476">
        <v>0.75</v>
      </c>
      <c r="E2476">
        <v>3</v>
      </c>
      <c r="F2476" s="1" t="s">
        <v>13</v>
      </c>
      <c r="G2476" s="1" t="s">
        <v>618</v>
      </c>
      <c r="H2476" s="1" t="s">
        <v>619</v>
      </c>
      <c r="I2476" s="1" t="s">
        <v>609</v>
      </c>
      <c r="J2476" s="7"/>
    </row>
    <row r="2477" spans="1:10" x14ac:dyDescent="0.25">
      <c r="A2477" s="1" t="s">
        <v>296</v>
      </c>
      <c r="B2477" s="1" t="s">
        <v>95</v>
      </c>
      <c r="C2477">
        <v>2014</v>
      </c>
      <c r="D2477">
        <v>0.75</v>
      </c>
      <c r="E2477">
        <v>3</v>
      </c>
      <c r="F2477" s="1" t="s">
        <v>13</v>
      </c>
      <c r="G2477" s="1" t="s">
        <v>618</v>
      </c>
      <c r="H2477" s="1" t="s">
        <v>619</v>
      </c>
      <c r="I2477" s="1" t="s">
        <v>609</v>
      </c>
      <c r="J2477" s="7"/>
    </row>
    <row r="2478" spans="1:10" x14ac:dyDescent="0.25">
      <c r="A2478" s="1" t="s">
        <v>296</v>
      </c>
      <c r="B2478" s="1" t="s">
        <v>95</v>
      </c>
      <c r="C2478">
        <v>2014</v>
      </c>
      <c r="D2478">
        <v>0.75</v>
      </c>
      <c r="E2478">
        <v>6</v>
      </c>
      <c r="F2478" s="1" t="s">
        <v>13</v>
      </c>
      <c r="G2478" s="1" t="s">
        <v>618</v>
      </c>
      <c r="H2478" s="1" t="s">
        <v>619</v>
      </c>
      <c r="I2478" s="1" t="s">
        <v>609</v>
      </c>
      <c r="J2478" s="7"/>
    </row>
    <row r="2479" spans="1:10" x14ac:dyDescent="0.25">
      <c r="A2479" s="1" t="s">
        <v>296</v>
      </c>
      <c r="B2479" s="1" t="s">
        <v>95</v>
      </c>
      <c r="C2479">
        <v>2014</v>
      </c>
      <c r="D2479">
        <v>3</v>
      </c>
      <c r="E2479">
        <v>1</v>
      </c>
      <c r="F2479" s="1" t="s">
        <v>8</v>
      </c>
      <c r="G2479" s="1" t="s">
        <v>618</v>
      </c>
      <c r="H2479" s="1" t="s">
        <v>619</v>
      </c>
      <c r="I2479" s="1" t="s">
        <v>609</v>
      </c>
      <c r="J2479" s="7"/>
    </row>
    <row r="2480" spans="1:10" x14ac:dyDescent="0.25">
      <c r="A2480" s="1" t="s">
        <v>296</v>
      </c>
      <c r="B2480" s="1" t="s">
        <v>95</v>
      </c>
      <c r="C2480">
        <v>2015</v>
      </c>
      <c r="D2480">
        <v>0.75</v>
      </c>
      <c r="E2480">
        <v>1</v>
      </c>
      <c r="F2480" s="1"/>
      <c r="G2480" s="1" t="s">
        <v>618</v>
      </c>
      <c r="H2480" s="1" t="s">
        <v>619</v>
      </c>
      <c r="I2480" s="1" t="s">
        <v>611</v>
      </c>
      <c r="J2480" s="7"/>
    </row>
    <row r="2481" spans="1:10" x14ac:dyDescent="0.25">
      <c r="A2481" s="1" t="s">
        <v>296</v>
      </c>
      <c r="B2481" s="1" t="s">
        <v>95</v>
      </c>
      <c r="C2481">
        <v>2015</v>
      </c>
      <c r="D2481">
        <v>0.75</v>
      </c>
      <c r="E2481">
        <v>1</v>
      </c>
      <c r="F2481" s="1" t="s">
        <v>10</v>
      </c>
      <c r="G2481" s="1" t="s">
        <v>618</v>
      </c>
      <c r="H2481" s="1" t="s">
        <v>619</v>
      </c>
      <c r="I2481" s="1" t="s">
        <v>609</v>
      </c>
      <c r="J2481" s="7"/>
    </row>
    <row r="2482" spans="1:10" x14ac:dyDescent="0.25">
      <c r="A2482" s="1" t="s">
        <v>296</v>
      </c>
      <c r="B2482" s="1" t="s">
        <v>95</v>
      </c>
      <c r="C2482">
        <v>2015</v>
      </c>
      <c r="D2482">
        <v>0.75</v>
      </c>
      <c r="E2482">
        <v>1</v>
      </c>
      <c r="F2482" s="1" t="s">
        <v>10</v>
      </c>
      <c r="G2482" s="1" t="s">
        <v>618</v>
      </c>
      <c r="H2482" s="1" t="s">
        <v>619</v>
      </c>
      <c r="I2482" s="1" t="s">
        <v>609</v>
      </c>
      <c r="J2482" s="7"/>
    </row>
    <row r="2483" spans="1:10" x14ac:dyDescent="0.25">
      <c r="A2483" s="1" t="s">
        <v>296</v>
      </c>
      <c r="B2483" s="1" t="s">
        <v>95</v>
      </c>
      <c r="C2483">
        <v>2015</v>
      </c>
      <c r="D2483">
        <v>0.75</v>
      </c>
      <c r="E2483">
        <v>3</v>
      </c>
      <c r="F2483" s="1" t="s">
        <v>10</v>
      </c>
      <c r="G2483" s="1" t="s">
        <v>618</v>
      </c>
      <c r="H2483" s="1" t="s">
        <v>619</v>
      </c>
      <c r="I2483" s="1" t="s">
        <v>609</v>
      </c>
      <c r="J2483" s="7"/>
    </row>
    <row r="2484" spans="1:10" x14ac:dyDescent="0.25">
      <c r="A2484" s="1" t="s">
        <v>296</v>
      </c>
      <c r="B2484" s="1" t="s">
        <v>95</v>
      </c>
      <c r="C2484">
        <v>2016</v>
      </c>
      <c r="D2484">
        <v>0.75</v>
      </c>
      <c r="E2484">
        <v>1</v>
      </c>
      <c r="F2484" s="1" t="s">
        <v>10</v>
      </c>
      <c r="G2484" s="1" t="s">
        <v>618</v>
      </c>
      <c r="H2484" s="1" t="s">
        <v>619</v>
      </c>
      <c r="I2484" s="1" t="s">
        <v>608</v>
      </c>
      <c r="J2484" s="7"/>
    </row>
    <row r="2485" spans="1:10" x14ac:dyDescent="0.25">
      <c r="A2485" s="1" t="s">
        <v>296</v>
      </c>
      <c r="B2485" s="1" t="s">
        <v>95</v>
      </c>
      <c r="C2485">
        <v>2016</v>
      </c>
      <c r="D2485">
        <v>0.75</v>
      </c>
      <c r="E2485">
        <v>12</v>
      </c>
      <c r="F2485" s="1" t="s">
        <v>13</v>
      </c>
      <c r="G2485" s="1" t="s">
        <v>618</v>
      </c>
      <c r="H2485" s="1" t="s">
        <v>619</v>
      </c>
      <c r="I2485" s="1" t="s">
        <v>609</v>
      </c>
      <c r="J2485" s="7"/>
    </row>
    <row r="2486" spans="1:10" x14ac:dyDescent="0.25">
      <c r="A2486" s="1" t="s">
        <v>296</v>
      </c>
      <c r="B2486" s="1" t="s">
        <v>581</v>
      </c>
      <c r="C2486">
        <v>2009</v>
      </c>
      <c r="D2486">
        <v>1.5</v>
      </c>
      <c r="E2486">
        <v>1</v>
      </c>
      <c r="F2486" s="1" t="s">
        <v>10</v>
      </c>
      <c r="G2486" s="1" t="s">
        <v>618</v>
      </c>
      <c r="H2486" s="1" t="s">
        <v>619</v>
      </c>
      <c r="I2486" s="1" t="s">
        <v>609</v>
      </c>
      <c r="J2486" s="7"/>
    </row>
    <row r="2487" spans="1:10" x14ac:dyDescent="0.25">
      <c r="A2487" s="1" t="s">
        <v>296</v>
      </c>
      <c r="B2487" s="1" t="s">
        <v>581</v>
      </c>
      <c r="C2487">
        <v>2014</v>
      </c>
      <c r="D2487">
        <v>0.75</v>
      </c>
      <c r="E2487">
        <v>6</v>
      </c>
      <c r="F2487" s="1" t="s">
        <v>13</v>
      </c>
      <c r="G2487" s="1" t="s">
        <v>618</v>
      </c>
      <c r="H2487" s="1" t="s">
        <v>619</v>
      </c>
      <c r="I2487" s="1" t="s">
        <v>609</v>
      </c>
      <c r="J2487" s="7"/>
    </row>
    <row r="2488" spans="1:10" x14ac:dyDescent="0.25">
      <c r="A2488" s="1" t="s">
        <v>296</v>
      </c>
      <c r="B2488" s="1" t="s">
        <v>581</v>
      </c>
      <c r="C2488">
        <v>2014</v>
      </c>
      <c r="D2488">
        <v>0.75</v>
      </c>
      <c r="E2488">
        <v>6</v>
      </c>
      <c r="F2488" s="1" t="s">
        <v>13</v>
      </c>
      <c r="G2488" s="1" t="s">
        <v>618</v>
      </c>
      <c r="H2488" s="1" t="s">
        <v>619</v>
      </c>
      <c r="I2488" s="1" t="s">
        <v>609</v>
      </c>
      <c r="J2488" s="7"/>
    </row>
    <row r="2489" spans="1:10" x14ac:dyDescent="0.25">
      <c r="A2489" s="1" t="s">
        <v>296</v>
      </c>
      <c r="B2489" s="1" t="s">
        <v>581</v>
      </c>
      <c r="C2489">
        <v>2014</v>
      </c>
      <c r="D2489">
        <v>0.75</v>
      </c>
      <c r="E2489">
        <v>6</v>
      </c>
      <c r="F2489" s="1" t="s">
        <v>13</v>
      </c>
      <c r="G2489" s="1" t="s">
        <v>618</v>
      </c>
      <c r="H2489" s="1" t="s">
        <v>619</v>
      </c>
      <c r="I2489" s="1" t="s">
        <v>609</v>
      </c>
      <c r="J2489" s="7"/>
    </row>
    <row r="2490" spans="1:10" x14ac:dyDescent="0.25">
      <c r="A2490" s="1" t="s">
        <v>296</v>
      </c>
      <c r="B2490" s="1" t="s">
        <v>581</v>
      </c>
      <c r="C2490">
        <v>2015</v>
      </c>
      <c r="D2490">
        <v>0.75</v>
      </c>
      <c r="E2490">
        <v>6</v>
      </c>
      <c r="F2490" s="1" t="s">
        <v>13</v>
      </c>
      <c r="G2490" s="1" t="s">
        <v>618</v>
      </c>
      <c r="H2490" s="1" t="s">
        <v>619</v>
      </c>
      <c r="I2490" s="1" t="s">
        <v>609</v>
      </c>
      <c r="J2490" s="7"/>
    </row>
    <row r="2491" spans="1:10" x14ac:dyDescent="0.25">
      <c r="A2491" s="1" t="s">
        <v>296</v>
      </c>
      <c r="B2491" s="1" t="s">
        <v>303</v>
      </c>
      <c r="C2491">
        <v>2014</v>
      </c>
      <c r="D2491">
        <v>0.75</v>
      </c>
      <c r="E2491">
        <v>6</v>
      </c>
      <c r="F2491" s="1" t="s">
        <v>13</v>
      </c>
      <c r="G2491" s="1" t="s">
        <v>618</v>
      </c>
      <c r="H2491" s="1" t="s">
        <v>619</v>
      </c>
      <c r="I2491" s="1" t="s">
        <v>609</v>
      </c>
      <c r="J2491" s="7"/>
    </row>
    <row r="2492" spans="1:10" x14ac:dyDescent="0.25">
      <c r="A2492" s="1" t="s">
        <v>296</v>
      </c>
      <c r="B2492" s="1" t="s">
        <v>303</v>
      </c>
      <c r="C2492">
        <v>2014</v>
      </c>
      <c r="D2492">
        <v>0.75</v>
      </c>
      <c r="E2492">
        <v>6</v>
      </c>
      <c r="F2492" s="1" t="s">
        <v>13</v>
      </c>
      <c r="G2492" s="1" t="s">
        <v>618</v>
      </c>
      <c r="H2492" s="1" t="s">
        <v>619</v>
      </c>
      <c r="I2492" s="1" t="s">
        <v>609</v>
      </c>
      <c r="J2492" s="7"/>
    </row>
    <row r="2493" spans="1:10" x14ac:dyDescent="0.25">
      <c r="A2493" s="1" t="s">
        <v>296</v>
      </c>
      <c r="B2493" s="1" t="s">
        <v>303</v>
      </c>
      <c r="C2493">
        <v>2015</v>
      </c>
      <c r="D2493">
        <v>0.75</v>
      </c>
      <c r="E2493">
        <v>6</v>
      </c>
      <c r="F2493" s="1" t="s">
        <v>13</v>
      </c>
      <c r="G2493" s="1" t="s">
        <v>618</v>
      </c>
      <c r="H2493" s="1" t="s">
        <v>619</v>
      </c>
      <c r="I2493" s="1" t="s">
        <v>609</v>
      </c>
      <c r="J2493" s="7"/>
    </row>
    <row r="2494" spans="1:10" x14ac:dyDescent="0.25">
      <c r="A2494" s="1" t="s">
        <v>296</v>
      </c>
      <c r="B2494" s="1" t="s">
        <v>304</v>
      </c>
      <c r="C2494">
        <v>2015</v>
      </c>
      <c r="D2494">
        <v>0.75</v>
      </c>
      <c r="E2494">
        <v>6</v>
      </c>
      <c r="F2494" s="1" t="s">
        <v>13</v>
      </c>
      <c r="G2494" s="1" t="s">
        <v>618</v>
      </c>
      <c r="H2494" s="1" t="s">
        <v>619</v>
      </c>
      <c r="I2494" s="1" t="s">
        <v>609</v>
      </c>
      <c r="J2494" s="7"/>
    </row>
    <row r="2495" spans="1:10" x14ac:dyDescent="0.25">
      <c r="A2495" s="1" t="s">
        <v>305</v>
      </c>
      <c r="B2495" s="1" t="s">
        <v>218</v>
      </c>
      <c r="C2495">
        <v>2014</v>
      </c>
      <c r="D2495">
        <v>0.75</v>
      </c>
      <c r="E2495">
        <v>6</v>
      </c>
      <c r="F2495" s="1" t="s">
        <v>13</v>
      </c>
      <c r="G2495" s="1" t="s">
        <v>618</v>
      </c>
      <c r="H2495" s="1" t="s">
        <v>619</v>
      </c>
      <c r="I2495" s="1" t="s">
        <v>609</v>
      </c>
      <c r="J2495" s="7"/>
    </row>
    <row r="2496" spans="1:10" x14ac:dyDescent="0.25">
      <c r="A2496" s="1" t="s">
        <v>305</v>
      </c>
      <c r="B2496" s="1" t="s">
        <v>61</v>
      </c>
      <c r="C2496">
        <v>1971</v>
      </c>
      <c r="D2496">
        <v>0.75</v>
      </c>
      <c r="E2496">
        <v>1</v>
      </c>
      <c r="F2496" s="1" t="s">
        <v>10</v>
      </c>
      <c r="G2496" s="1" t="s">
        <v>618</v>
      </c>
      <c r="H2496" s="1" t="s">
        <v>619</v>
      </c>
      <c r="I2496" s="1" t="s">
        <v>609</v>
      </c>
      <c r="J2496" s="7"/>
    </row>
    <row r="2497" spans="1:10" x14ac:dyDescent="0.25">
      <c r="A2497" s="1" t="s">
        <v>305</v>
      </c>
      <c r="B2497" s="1" t="s">
        <v>61</v>
      </c>
      <c r="C2497">
        <v>1978</v>
      </c>
      <c r="D2497">
        <v>0.75</v>
      </c>
      <c r="E2497">
        <v>1</v>
      </c>
      <c r="F2497" s="1" t="s">
        <v>10</v>
      </c>
      <c r="G2497" s="1" t="s">
        <v>618</v>
      </c>
      <c r="H2497" s="1" t="s">
        <v>619</v>
      </c>
      <c r="I2497" s="1" t="s">
        <v>609</v>
      </c>
      <c r="J2497" s="7"/>
    </row>
    <row r="2498" spans="1:10" x14ac:dyDescent="0.25">
      <c r="A2498" s="1" t="s">
        <v>305</v>
      </c>
      <c r="B2498" s="1" t="s">
        <v>61</v>
      </c>
      <c r="C2498">
        <v>1983</v>
      </c>
      <c r="D2498">
        <v>0.75</v>
      </c>
      <c r="E2498">
        <v>1</v>
      </c>
      <c r="F2498" s="1" t="s">
        <v>10</v>
      </c>
      <c r="G2498" s="1" t="s">
        <v>618</v>
      </c>
      <c r="H2498" s="1" t="s">
        <v>619</v>
      </c>
      <c r="I2498" s="1" t="s">
        <v>609</v>
      </c>
      <c r="J2498" s="7"/>
    </row>
    <row r="2499" spans="1:10" x14ac:dyDescent="0.25">
      <c r="A2499" s="1" t="s">
        <v>305</v>
      </c>
      <c r="B2499" s="1" t="s">
        <v>61</v>
      </c>
      <c r="C2499">
        <v>1983</v>
      </c>
      <c r="D2499">
        <v>1.5</v>
      </c>
      <c r="E2499">
        <v>2</v>
      </c>
      <c r="F2499" s="1" t="s">
        <v>10</v>
      </c>
      <c r="G2499" s="1" t="s">
        <v>618</v>
      </c>
      <c r="H2499" s="1" t="s">
        <v>619</v>
      </c>
      <c r="I2499" s="1" t="s">
        <v>609</v>
      </c>
      <c r="J2499" s="7"/>
    </row>
    <row r="2500" spans="1:10" x14ac:dyDescent="0.25">
      <c r="A2500" s="1" t="s">
        <v>305</v>
      </c>
      <c r="B2500" s="1" t="s">
        <v>61</v>
      </c>
      <c r="C2500">
        <v>1990</v>
      </c>
      <c r="D2500">
        <v>1.5</v>
      </c>
      <c r="E2500">
        <v>6</v>
      </c>
      <c r="F2500" s="1" t="s">
        <v>13</v>
      </c>
      <c r="G2500" s="1" t="s">
        <v>618</v>
      </c>
      <c r="H2500" s="1" t="s">
        <v>619</v>
      </c>
      <c r="I2500" s="1" t="s">
        <v>609</v>
      </c>
      <c r="J2500" s="7"/>
    </row>
    <row r="2501" spans="1:10" x14ac:dyDescent="0.25">
      <c r="A2501" s="1" t="s">
        <v>305</v>
      </c>
      <c r="B2501" s="1" t="s">
        <v>61</v>
      </c>
      <c r="C2501">
        <v>1998</v>
      </c>
      <c r="D2501">
        <v>0.75</v>
      </c>
      <c r="E2501">
        <v>1</v>
      </c>
      <c r="F2501" s="1"/>
      <c r="G2501" s="1" t="s">
        <v>618</v>
      </c>
      <c r="H2501" s="1" t="s">
        <v>619</v>
      </c>
      <c r="I2501" s="1" t="s">
        <v>611</v>
      </c>
      <c r="J2501" s="7"/>
    </row>
    <row r="2502" spans="1:10" x14ac:dyDescent="0.25">
      <c r="A2502" s="1" t="s">
        <v>305</v>
      </c>
      <c r="B2502" s="1" t="s">
        <v>61</v>
      </c>
      <c r="C2502">
        <v>1999</v>
      </c>
      <c r="D2502">
        <v>0.75</v>
      </c>
      <c r="E2502">
        <v>1</v>
      </c>
      <c r="F2502" s="1" t="s">
        <v>13</v>
      </c>
      <c r="G2502" s="1" t="s">
        <v>618</v>
      </c>
      <c r="H2502" s="1" t="s">
        <v>619</v>
      </c>
      <c r="I2502" s="1" t="s">
        <v>609</v>
      </c>
      <c r="J2502" s="7"/>
    </row>
    <row r="2503" spans="1:10" x14ac:dyDescent="0.25">
      <c r="A2503" s="1" t="s">
        <v>305</v>
      </c>
      <c r="B2503" s="1" t="s">
        <v>61</v>
      </c>
      <c r="C2503">
        <v>1999</v>
      </c>
      <c r="D2503">
        <v>0.75</v>
      </c>
      <c r="E2503">
        <v>3</v>
      </c>
      <c r="F2503" s="1" t="s">
        <v>13</v>
      </c>
      <c r="G2503" s="1" t="s">
        <v>618</v>
      </c>
      <c r="H2503" s="1" t="s">
        <v>619</v>
      </c>
      <c r="I2503" s="1" t="s">
        <v>609</v>
      </c>
      <c r="J2503" s="7"/>
    </row>
    <row r="2504" spans="1:10" x14ac:dyDescent="0.25">
      <c r="A2504" s="1" t="s">
        <v>305</v>
      </c>
      <c r="B2504" s="1" t="s">
        <v>61</v>
      </c>
      <c r="C2504">
        <v>1999</v>
      </c>
      <c r="D2504">
        <v>1.5</v>
      </c>
      <c r="E2504">
        <v>6</v>
      </c>
      <c r="F2504" s="1" t="s">
        <v>13</v>
      </c>
      <c r="G2504" s="1" t="s">
        <v>618</v>
      </c>
      <c r="H2504" s="1" t="s">
        <v>619</v>
      </c>
      <c r="I2504" s="1" t="s">
        <v>609</v>
      </c>
      <c r="J2504" s="7"/>
    </row>
    <row r="2505" spans="1:10" x14ac:dyDescent="0.25">
      <c r="A2505" s="1" t="s">
        <v>305</v>
      </c>
      <c r="B2505" s="1" t="s">
        <v>61</v>
      </c>
      <c r="C2505">
        <v>2000</v>
      </c>
      <c r="D2505">
        <v>0.75</v>
      </c>
      <c r="E2505">
        <v>2</v>
      </c>
      <c r="F2505" s="1"/>
      <c r="G2505" s="1" t="s">
        <v>618</v>
      </c>
      <c r="H2505" s="1" t="s">
        <v>619</v>
      </c>
      <c r="I2505" s="1" t="s">
        <v>611</v>
      </c>
      <c r="J2505" s="7"/>
    </row>
    <row r="2506" spans="1:10" x14ac:dyDescent="0.25">
      <c r="A2506" s="1" t="s">
        <v>305</v>
      </c>
      <c r="B2506" s="1" t="s">
        <v>61</v>
      </c>
      <c r="C2506">
        <v>2000</v>
      </c>
      <c r="D2506">
        <v>0.75</v>
      </c>
      <c r="E2506">
        <v>4</v>
      </c>
      <c r="F2506" s="1" t="s">
        <v>10</v>
      </c>
      <c r="G2506" s="1" t="s">
        <v>618</v>
      </c>
      <c r="H2506" s="1" t="s">
        <v>619</v>
      </c>
      <c r="I2506" s="1" t="s">
        <v>609</v>
      </c>
      <c r="J2506" s="7"/>
    </row>
    <row r="2507" spans="1:10" x14ac:dyDescent="0.25">
      <c r="A2507" s="1" t="s">
        <v>305</v>
      </c>
      <c r="B2507" s="1" t="s">
        <v>61</v>
      </c>
      <c r="C2507">
        <v>2000</v>
      </c>
      <c r="D2507">
        <v>1.5</v>
      </c>
      <c r="E2507">
        <v>2</v>
      </c>
      <c r="F2507" s="1" t="s">
        <v>13</v>
      </c>
      <c r="G2507" s="1" t="s">
        <v>618</v>
      </c>
      <c r="H2507" s="1" t="s">
        <v>619</v>
      </c>
      <c r="I2507" s="1" t="s">
        <v>609</v>
      </c>
      <c r="J2507" s="7"/>
    </row>
    <row r="2508" spans="1:10" x14ac:dyDescent="0.25">
      <c r="A2508" s="1" t="s">
        <v>305</v>
      </c>
      <c r="B2508" s="1" t="s">
        <v>61</v>
      </c>
      <c r="C2508">
        <v>2001</v>
      </c>
      <c r="D2508">
        <v>0.75</v>
      </c>
      <c r="E2508">
        <v>1</v>
      </c>
      <c r="F2508" s="1"/>
      <c r="G2508" s="1" t="s">
        <v>618</v>
      </c>
      <c r="H2508" s="1" t="s">
        <v>619</v>
      </c>
      <c r="I2508" s="1" t="s">
        <v>611</v>
      </c>
      <c r="J2508" s="7"/>
    </row>
    <row r="2509" spans="1:10" x14ac:dyDescent="0.25">
      <c r="A2509" s="1" t="s">
        <v>305</v>
      </c>
      <c r="B2509" s="1" t="s">
        <v>61</v>
      </c>
      <c r="C2509">
        <v>2001</v>
      </c>
      <c r="D2509">
        <v>0.75</v>
      </c>
      <c r="E2509">
        <v>4</v>
      </c>
      <c r="F2509" s="1" t="s">
        <v>10</v>
      </c>
      <c r="G2509" s="1" t="s">
        <v>618</v>
      </c>
      <c r="H2509" s="1" t="s">
        <v>619</v>
      </c>
      <c r="I2509" s="1" t="s">
        <v>609</v>
      </c>
      <c r="J2509" s="7"/>
    </row>
    <row r="2510" spans="1:10" x14ac:dyDescent="0.25">
      <c r="A2510" s="1" t="s">
        <v>305</v>
      </c>
      <c r="B2510" s="1" t="s">
        <v>61</v>
      </c>
      <c r="C2510">
        <v>2001</v>
      </c>
      <c r="D2510">
        <v>0.75</v>
      </c>
      <c r="E2510">
        <v>12</v>
      </c>
      <c r="F2510" s="1" t="s">
        <v>13</v>
      </c>
      <c r="G2510" s="1" t="s">
        <v>618</v>
      </c>
      <c r="H2510" s="1" t="s">
        <v>619</v>
      </c>
      <c r="I2510" s="1" t="s">
        <v>609</v>
      </c>
      <c r="J2510" s="7"/>
    </row>
    <row r="2511" spans="1:10" x14ac:dyDescent="0.25">
      <c r="A2511" s="1" t="s">
        <v>305</v>
      </c>
      <c r="B2511" s="1" t="s">
        <v>61</v>
      </c>
      <c r="C2511">
        <v>2002</v>
      </c>
      <c r="D2511">
        <v>0.75</v>
      </c>
      <c r="E2511">
        <v>2</v>
      </c>
      <c r="F2511" s="1" t="s">
        <v>13</v>
      </c>
      <c r="G2511" s="1" t="s">
        <v>618</v>
      </c>
      <c r="H2511" s="1" t="s">
        <v>619</v>
      </c>
      <c r="I2511" s="1" t="s">
        <v>609</v>
      </c>
      <c r="J2511" s="7"/>
    </row>
    <row r="2512" spans="1:10" x14ac:dyDescent="0.25">
      <c r="A2512" s="1" t="s">
        <v>305</v>
      </c>
      <c r="B2512" s="1" t="s">
        <v>61</v>
      </c>
      <c r="C2512">
        <v>2002</v>
      </c>
      <c r="D2512">
        <v>0.75</v>
      </c>
      <c r="E2512">
        <v>7</v>
      </c>
      <c r="F2512" s="1" t="s">
        <v>13</v>
      </c>
      <c r="G2512" s="1" t="s">
        <v>618</v>
      </c>
      <c r="H2512" s="1" t="s">
        <v>619</v>
      </c>
      <c r="I2512" s="1" t="s">
        <v>609</v>
      </c>
      <c r="J2512" s="7"/>
    </row>
    <row r="2513" spans="1:10" x14ac:dyDescent="0.25">
      <c r="A2513" s="1" t="s">
        <v>305</v>
      </c>
      <c r="B2513" s="1" t="s">
        <v>61</v>
      </c>
      <c r="C2513">
        <v>2002</v>
      </c>
      <c r="D2513">
        <v>0.75</v>
      </c>
      <c r="E2513">
        <v>12</v>
      </c>
      <c r="F2513" s="1" t="s">
        <v>13</v>
      </c>
      <c r="G2513" s="1" t="s">
        <v>618</v>
      </c>
      <c r="H2513" s="1" t="s">
        <v>619</v>
      </c>
      <c r="I2513" s="1" t="s">
        <v>609</v>
      </c>
      <c r="J2513" s="7"/>
    </row>
    <row r="2514" spans="1:10" x14ac:dyDescent="0.25">
      <c r="A2514" s="1" t="s">
        <v>305</v>
      </c>
      <c r="B2514" s="1" t="s">
        <v>61</v>
      </c>
      <c r="C2514">
        <v>2003</v>
      </c>
      <c r="D2514">
        <v>0.75</v>
      </c>
      <c r="E2514">
        <v>2</v>
      </c>
      <c r="F2514" s="1" t="s">
        <v>13</v>
      </c>
      <c r="G2514" s="1" t="s">
        <v>618</v>
      </c>
      <c r="H2514" s="1" t="s">
        <v>619</v>
      </c>
      <c r="I2514" s="1" t="s">
        <v>609</v>
      </c>
      <c r="J2514" s="7"/>
    </row>
    <row r="2515" spans="1:10" x14ac:dyDescent="0.25">
      <c r="A2515" s="1" t="s">
        <v>305</v>
      </c>
      <c r="B2515" s="1" t="s">
        <v>61</v>
      </c>
      <c r="C2515">
        <v>2003</v>
      </c>
      <c r="D2515">
        <v>0.75</v>
      </c>
      <c r="E2515">
        <v>5</v>
      </c>
      <c r="F2515" s="1" t="s">
        <v>13</v>
      </c>
      <c r="G2515" s="1" t="s">
        <v>618</v>
      </c>
      <c r="H2515" s="1" t="s">
        <v>619</v>
      </c>
      <c r="I2515" s="1" t="s">
        <v>609</v>
      </c>
      <c r="J2515" s="7"/>
    </row>
    <row r="2516" spans="1:10" x14ac:dyDescent="0.25">
      <c r="A2516" s="1" t="s">
        <v>305</v>
      </c>
      <c r="B2516" s="1" t="s">
        <v>61</v>
      </c>
      <c r="C2516">
        <v>2003</v>
      </c>
      <c r="D2516">
        <v>0.75</v>
      </c>
      <c r="E2516">
        <v>6</v>
      </c>
      <c r="F2516" s="1" t="s">
        <v>13</v>
      </c>
      <c r="G2516" s="1" t="s">
        <v>618</v>
      </c>
      <c r="H2516" s="1" t="s">
        <v>619</v>
      </c>
      <c r="I2516" s="1" t="s">
        <v>609</v>
      </c>
      <c r="J2516" s="7"/>
    </row>
    <row r="2517" spans="1:10" x14ac:dyDescent="0.25">
      <c r="A2517" s="1" t="s">
        <v>305</v>
      </c>
      <c r="B2517" s="1" t="s">
        <v>61</v>
      </c>
      <c r="C2517">
        <v>2004</v>
      </c>
      <c r="D2517">
        <v>0.75</v>
      </c>
      <c r="E2517">
        <v>1</v>
      </c>
      <c r="F2517" s="1"/>
      <c r="G2517" s="1" t="s">
        <v>618</v>
      </c>
      <c r="H2517" s="1" t="s">
        <v>619</v>
      </c>
      <c r="I2517" s="1" t="s">
        <v>611</v>
      </c>
      <c r="J2517" s="7"/>
    </row>
    <row r="2518" spans="1:10" x14ac:dyDescent="0.25">
      <c r="A2518" s="1" t="s">
        <v>305</v>
      </c>
      <c r="B2518" s="1" t="s">
        <v>61</v>
      </c>
      <c r="C2518">
        <v>2005</v>
      </c>
      <c r="D2518">
        <v>0.75</v>
      </c>
      <c r="E2518">
        <v>1</v>
      </c>
      <c r="F2518" s="1" t="s">
        <v>10</v>
      </c>
      <c r="G2518" s="1" t="s">
        <v>618</v>
      </c>
      <c r="H2518" s="1" t="s">
        <v>619</v>
      </c>
      <c r="I2518" s="1" t="s">
        <v>608</v>
      </c>
      <c r="J2518" s="7"/>
    </row>
    <row r="2519" spans="1:10" x14ac:dyDescent="0.25">
      <c r="A2519" s="1" t="s">
        <v>305</v>
      </c>
      <c r="B2519" s="1" t="s">
        <v>61</v>
      </c>
      <c r="C2519">
        <v>2005</v>
      </c>
      <c r="D2519">
        <v>0.75</v>
      </c>
      <c r="E2519">
        <v>2</v>
      </c>
      <c r="F2519" s="1" t="s">
        <v>13</v>
      </c>
      <c r="G2519" s="1" t="s">
        <v>618</v>
      </c>
      <c r="H2519" s="1" t="s">
        <v>619</v>
      </c>
      <c r="I2519" s="1" t="s">
        <v>609</v>
      </c>
      <c r="J2519" s="7"/>
    </row>
    <row r="2520" spans="1:10" x14ac:dyDescent="0.25">
      <c r="A2520" s="1" t="s">
        <v>305</v>
      </c>
      <c r="B2520" s="1" t="s">
        <v>61</v>
      </c>
      <c r="C2520">
        <v>2005</v>
      </c>
      <c r="D2520">
        <v>0.75</v>
      </c>
      <c r="E2520">
        <v>2</v>
      </c>
      <c r="F2520" s="1" t="s">
        <v>13</v>
      </c>
      <c r="G2520" s="1" t="s">
        <v>618</v>
      </c>
      <c r="H2520" s="1" t="s">
        <v>619</v>
      </c>
      <c r="I2520" s="1" t="s">
        <v>609</v>
      </c>
      <c r="J2520" s="7"/>
    </row>
    <row r="2521" spans="1:10" x14ac:dyDescent="0.25">
      <c r="A2521" s="1" t="s">
        <v>305</v>
      </c>
      <c r="B2521" s="1" t="s">
        <v>61</v>
      </c>
      <c r="C2521">
        <v>2005</v>
      </c>
      <c r="D2521">
        <v>1.5</v>
      </c>
      <c r="E2521">
        <v>1</v>
      </c>
      <c r="F2521" s="1" t="s">
        <v>13</v>
      </c>
      <c r="G2521" s="1" t="s">
        <v>618</v>
      </c>
      <c r="H2521" s="1" t="s">
        <v>619</v>
      </c>
      <c r="I2521" s="1" t="s">
        <v>609</v>
      </c>
      <c r="J2521" s="7"/>
    </row>
    <row r="2522" spans="1:10" x14ac:dyDescent="0.25">
      <c r="A2522" s="1" t="s">
        <v>305</v>
      </c>
      <c r="B2522" s="1" t="s">
        <v>61</v>
      </c>
      <c r="C2522">
        <v>2005</v>
      </c>
      <c r="D2522">
        <v>1.5</v>
      </c>
      <c r="E2522">
        <v>6</v>
      </c>
      <c r="F2522" s="1"/>
      <c r="G2522" s="1" t="s">
        <v>618</v>
      </c>
      <c r="H2522" s="1" t="s">
        <v>619</v>
      </c>
      <c r="I2522" s="1" t="s">
        <v>611</v>
      </c>
      <c r="J2522" s="7"/>
    </row>
    <row r="2523" spans="1:10" x14ac:dyDescent="0.25">
      <c r="A2523" s="1" t="s">
        <v>305</v>
      </c>
      <c r="B2523" s="1" t="s">
        <v>61</v>
      </c>
      <c r="C2523">
        <v>2006</v>
      </c>
      <c r="D2523">
        <v>0.75</v>
      </c>
      <c r="E2523">
        <v>1</v>
      </c>
      <c r="F2523" s="1"/>
      <c r="G2523" s="1" t="s">
        <v>618</v>
      </c>
      <c r="H2523" s="1" t="s">
        <v>619</v>
      </c>
      <c r="I2523" s="1" t="s">
        <v>611</v>
      </c>
      <c r="J2523" s="7"/>
    </row>
    <row r="2524" spans="1:10" x14ac:dyDescent="0.25">
      <c r="A2524" s="1" t="s">
        <v>305</v>
      </c>
      <c r="B2524" s="1" t="s">
        <v>61</v>
      </c>
      <c r="C2524">
        <v>2006</v>
      </c>
      <c r="D2524">
        <v>0.75</v>
      </c>
      <c r="E2524">
        <v>1</v>
      </c>
      <c r="F2524" s="1"/>
      <c r="G2524" s="1" t="s">
        <v>618</v>
      </c>
      <c r="H2524" s="1" t="s">
        <v>619</v>
      </c>
      <c r="I2524" s="1" t="s">
        <v>611</v>
      </c>
      <c r="J2524" s="7"/>
    </row>
    <row r="2525" spans="1:10" x14ac:dyDescent="0.25">
      <c r="A2525" s="1" t="s">
        <v>305</v>
      </c>
      <c r="B2525" s="1" t="s">
        <v>61</v>
      </c>
      <c r="C2525">
        <v>2006</v>
      </c>
      <c r="D2525">
        <v>0.75</v>
      </c>
      <c r="E2525">
        <v>3</v>
      </c>
      <c r="F2525" s="1" t="s">
        <v>13</v>
      </c>
      <c r="G2525" s="1" t="s">
        <v>618</v>
      </c>
      <c r="H2525" s="1" t="s">
        <v>619</v>
      </c>
      <c r="I2525" s="1" t="s">
        <v>609</v>
      </c>
      <c r="J2525" s="7"/>
    </row>
    <row r="2526" spans="1:10" x14ac:dyDescent="0.25">
      <c r="A2526" s="1" t="s">
        <v>305</v>
      </c>
      <c r="B2526" s="1" t="s">
        <v>61</v>
      </c>
      <c r="C2526">
        <v>2006</v>
      </c>
      <c r="D2526">
        <v>0.75</v>
      </c>
      <c r="E2526">
        <v>4</v>
      </c>
      <c r="F2526" s="1" t="s">
        <v>10</v>
      </c>
      <c r="G2526" s="1" t="s">
        <v>618</v>
      </c>
      <c r="H2526" s="1" t="s">
        <v>619</v>
      </c>
      <c r="I2526" s="1" t="s">
        <v>609</v>
      </c>
      <c r="J2526" s="7"/>
    </row>
    <row r="2527" spans="1:10" x14ac:dyDescent="0.25">
      <c r="A2527" s="1" t="s">
        <v>305</v>
      </c>
      <c r="B2527" s="1" t="s">
        <v>61</v>
      </c>
      <c r="C2527">
        <v>2006</v>
      </c>
      <c r="D2527">
        <v>0.75</v>
      </c>
      <c r="E2527">
        <v>6</v>
      </c>
      <c r="F2527" s="1" t="s">
        <v>13</v>
      </c>
      <c r="G2527" s="1" t="s">
        <v>618</v>
      </c>
      <c r="H2527" s="1" t="s">
        <v>619</v>
      </c>
      <c r="I2527" s="1" t="s">
        <v>609</v>
      </c>
      <c r="J2527" s="7"/>
    </row>
    <row r="2528" spans="1:10" x14ac:dyDescent="0.25">
      <c r="A2528" s="1" t="s">
        <v>305</v>
      </c>
      <c r="B2528" s="1" t="s">
        <v>61</v>
      </c>
      <c r="C2528">
        <v>2006</v>
      </c>
      <c r="D2528">
        <v>0.75</v>
      </c>
      <c r="E2528">
        <v>6</v>
      </c>
      <c r="F2528" s="1" t="s">
        <v>13</v>
      </c>
      <c r="G2528" s="1" t="s">
        <v>618</v>
      </c>
      <c r="H2528" s="1" t="s">
        <v>619</v>
      </c>
      <c r="I2528" s="1" t="s">
        <v>609</v>
      </c>
      <c r="J2528" s="7"/>
    </row>
    <row r="2529" spans="1:10" x14ac:dyDescent="0.25">
      <c r="A2529" s="1" t="s">
        <v>305</v>
      </c>
      <c r="B2529" s="1" t="s">
        <v>61</v>
      </c>
      <c r="C2529">
        <v>2007</v>
      </c>
      <c r="D2529">
        <v>0.75</v>
      </c>
      <c r="E2529">
        <v>1</v>
      </c>
      <c r="F2529" s="1" t="s">
        <v>13</v>
      </c>
      <c r="G2529" s="1" t="s">
        <v>618</v>
      </c>
      <c r="H2529" s="1" t="s">
        <v>619</v>
      </c>
      <c r="I2529" s="1" t="s">
        <v>609</v>
      </c>
      <c r="J2529" s="7"/>
    </row>
    <row r="2530" spans="1:10" x14ac:dyDescent="0.25">
      <c r="A2530" s="1" t="s">
        <v>305</v>
      </c>
      <c r="B2530" s="1" t="s">
        <v>61</v>
      </c>
      <c r="C2530">
        <v>2008</v>
      </c>
      <c r="D2530">
        <v>0.75</v>
      </c>
      <c r="E2530">
        <v>3</v>
      </c>
      <c r="F2530" s="1" t="s">
        <v>13</v>
      </c>
      <c r="G2530" s="1" t="s">
        <v>618</v>
      </c>
      <c r="H2530" s="1" t="s">
        <v>619</v>
      </c>
      <c r="I2530" s="1" t="s">
        <v>609</v>
      </c>
      <c r="J2530" s="7"/>
    </row>
    <row r="2531" spans="1:10" x14ac:dyDescent="0.25">
      <c r="A2531" s="1" t="s">
        <v>305</v>
      </c>
      <c r="B2531" s="1" t="s">
        <v>61</v>
      </c>
      <c r="C2531">
        <v>2008</v>
      </c>
      <c r="D2531">
        <v>0.75</v>
      </c>
      <c r="E2531">
        <v>6</v>
      </c>
      <c r="F2531" s="1" t="s">
        <v>13</v>
      </c>
      <c r="G2531" s="1" t="s">
        <v>618</v>
      </c>
      <c r="H2531" s="1" t="s">
        <v>619</v>
      </c>
      <c r="I2531" s="1" t="s">
        <v>609</v>
      </c>
      <c r="J2531" s="7"/>
    </row>
    <row r="2532" spans="1:10" x14ac:dyDescent="0.25">
      <c r="A2532" s="1" t="s">
        <v>305</v>
      </c>
      <c r="B2532" s="1" t="s">
        <v>61</v>
      </c>
      <c r="C2532">
        <v>2008</v>
      </c>
      <c r="D2532">
        <v>0.75</v>
      </c>
      <c r="E2532">
        <v>6</v>
      </c>
      <c r="F2532" s="1" t="s">
        <v>13</v>
      </c>
      <c r="G2532" s="1" t="s">
        <v>618</v>
      </c>
      <c r="H2532" s="1" t="s">
        <v>619</v>
      </c>
      <c r="I2532" s="1" t="s">
        <v>609</v>
      </c>
      <c r="J2532" s="7"/>
    </row>
    <row r="2533" spans="1:10" x14ac:dyDescent="0.25">
      <c r="A2533" s="1" t="s">
        <v>305</v>
      </c>
      <c r="B2533" s="1" t="s">
        <v>61</v>
      </c>
      <c r="C2533">
        <v>2009</v>
      </c>
      <c r="D2533">
        <v>0.75</v>
      </c>
      <c r="E2533">
        <v>1</v>
      </c>
      <c r="F2533" s="1"/>
      <c r="G2533" s="1" t="s">
        <v>618</v>
      </c>
      <c r="H2533" s="1" t="s">
        <v>619</v>
      </c>
      <c r="I2533" s="1" t="s">
        <v>611</v>
      </c>
      <c r="J2533" s="7"/>
    </row>
    <row r="2534" spans="1:10" x14ac:dyDescent="0.25">
      <c r="A2534" s="1" t="s">
        <v>305</v>
      </c>
      <c r="B2534" s="1" t="s">
        <v>61</v>
      </c>
      <c r="C2534">
        <v>2009</v>
      </c>
      <c r="D2534">
        <v>0.75</v>
      </c>
      <c r="E2534">
        <v>2</v>
      </c>
      <c r="F2534" s="1" t="s">
        <v>10</v>
      </c>
      <c r="G2534" s="1" t="s">
        <v>618</v>
      </c>
      <c r="H2534" s="1" t="s">
        <v>619</v>
      </c>
      <c r="I2534" s="1" t="s">
        <v>609</v>
      </c>
      <c r="J2534" s="7"/>
    </row>
    <row r="2535" spans="1:10" x14ac:dyDescent="0.25">
      <c r="A2535" s="1" t="s">
        <v>305</v>
      </c>
      <c r="B2535" s="1" t="s">
        <v>61</v>
      </c>
      <c r="C2535">
        <v>2009</v>
      </c>
      <c r="D2535">
        <v>0.75</v>
      </c>
      <c r="E2535">
        <v>3</v>
      </c>
      <c r="F2535" s="1" t="s">
        <v>13</v>
      </c>
      <c r="G2535" s="1" t="s">
        <v>618</v>
      </c>
      <c r="H2535" s="1" t="s">
        <v>619</v>
      </c>
      <c r="I2535" s="1" t="s">
        <v>609</v>
      </c>
      <c r="J2535" s="7"/>
    </row>
    <row r="2536" spans="1:10" x14ac:dyDescent="0.25">
      <c r="A2536" s="1" t="s">
        <v>305</v>
      </c>
      <c r="B2536" s="1" t="s">
        <v>61</v>
      </c>
      <c r="C2536">
        <v>2009</v>
      </c>
      <c r="D2536">
        <v>0.75</v>
      </c>
      <c r="E2536">
        <v>6</v>
      </c>
      <c r="F2536" s="1" t="s">
        <v>13</v>
      </c>
      <c r="G2536" s="1" t="s">
        <v>618</v>
      </c>
      <c r="H2536" s="1" t="s">
        <v>619</v>
      </c>
      <c r="I2536" s="1" t="s">
        <v>608</v>
      </c>
      <c r="J2536" s="7"/>
    </row>
    <row r="2537" spans="1:10" x14ac:dyDescent="0.25">
      <c r="A2537" s="1" t="s">
        <v>305</v>
      </c>
      <c r="B2537" s="1" t="s">
        <v>61</v>
      </c>
      <c r="C2537">
        <v>2009</v>
      </c>
      <c r="D2537">
        <v>0.75</v>
      </c>
      <c r="E2537">
        <v>6</v>
      </c>
      <c r="F2537" s="1" t="s">
        <v>13</v>
      </c>
      <c r="G2537" s="1" t="s">
        <v>618</v>
      </c>
      <c r="H2537" s="1" t="s">
        <v>619</v>
      </c>
      <c r="I2537" s="1" t="s">
        <v>609</v>
      </c>
      <c r="J2537" s="7"/>
    </row>
    <row r="2538" spans="1:10" x14ac:dyDescent="0.25">
      <c r="A2538" s="1" t="s">
        <v>305</v>
      </c>
      <c r="B2538" s="1" t="s">
        <v>61</v>
      </c>
      <c r="C2538">
        <v>2009</v>
      </c>
      <c r="D2538">
        <v>0.75</v>
      </c>
      <c r="E2538">
        <v>6</v>
      </c>
      <c r="F2538" s="1" t="s">
        <v>13</v>
      </c>
      <c r="G2538" s="1" t="s">
        <v>618</v>
      </c>
      <c r="H2538" s="1" t="s">
        <v>619</v>
      </c>
      <c r="I2538" s="1" t="s">
        <v>609</v>
      </c>
      <c r="J2538" s="7"/>
    </row>
    <row r="2539" spans="1:10" x14ac:dyDescent="0.25">
      <c r="A2539" s="1" t="s">
        <v>305</v>
      </c>
      <c r="B2539" s="1" t="s">
        <v>61</v>
      </c>
      <c r="C2539">
        <v>2009</v>
      </c>
      <c r="D2539">
        <v>0.75</v>
      </c>
      <c r="E2539">
        <v>12</v>
      </c>
      <c r="F2539" s="1" t="s">
        <v>13</v>
      </c>
      <c r="G2539" s="1" t="s">
        <v>618</v>
      </c>
      <c r="H2539" s="1" t="s">
        <v>619</v>
      </c>
      <c r="I2539" s="1" t="s">
        <v>609</v>
      </c>
      <c r="J2539" s="7"/>
    </row>
    <row r="2540" spans="1:10" x14ac:dyDescent="0.25">
      <c r="A2540" s="1" t="s">
        <v>305</v>
      </c>
      <c r="B2540" s="1" t="s">
        <v>61</v>
      </c>
      <c r="C2540">
        <v>2010</v>
      </c>
      <c r="D2540">
        <v>0.75</v>
      </c>
      <c r="E2540">
        <v>1</v>
      </c>
      <c r="F2540" s="1"/>
      <c r="G2540" s="1" t="s">
        <v>618</v>
      </c>
      <c r="H2540" s="1" t="s">
        <v>619</v>
      </c>
      <c r="I2540" s="1" t="s">
        <v>611</v>
      </c>
      <c r="J2540" s="7"/>
    </row>
    <row r="2541" spans="1:10" x14ac:dyDescent="0.25">
      <c r="A2541" s="1" t="s">
        <v>305</v>
      </c>
      <c r="B2541" s="1" t="s">
        <v>61</v>
      </c>
      <c r="C2541">
        <v>2011</v>
      </c>
      <c r="D2541">
        <v>0.75</v>
      </c>
      <c r="E2541">
        <v>1</v>
      </c>
      <c r="F2541" s="1"/>
      <c r="G2541" s="1" t="s">
        <v>618</v>
      </c>
      <c r="H2541" s="1" t="s">
        <v>619</v>
      </c>
      <c r="I2541" s="1" t="s">
        <v>611</v>
      </c>
      <c r="J2541" s="7"/>
    </row>
    <row r="2542" spans="1:10" x14ac:dyDescent="0.25">
      <c r="A2542" s="1" t="s">
        <v>305</v>
      </c>
      <c r="B2542" s="1" t="s">
        <v>61</v>
      </c>
      <c r="C2542">
        <v>2011</v>
      </c>
      <c r="D2542">
        <v>0.75</v>
      </c>
      <c r="E2542">
        <v>2</v>
      </c>
      <c r="F2542" s="1" t="s">
        <v>125</v>
      </c>
      <c r="G2542" s="1" t="s">
        <v>618</v>
      </c>
      <c r="H2542" s="1" t="s">
        <v>619</v>
      </c>
      <c r="I2542" s="1" t="s">
        <v>610</v>
      </c>
      <c r="J2542" s="7"/>
    </row>
    <row r="2543" spans="1:10" x14ac:dyDescent="0.25">
      <c r="A2543" s="1" t="s">
        <v>305</v>
      </c>
      <c r="B2543" s="1" t="s">
        <v>61</v>
      </c>
      <c r="C2543">
        <v>2012</v>
      </c>
      <c r="D2543">
        <v>0.75</v>
      </c>
      <c r="E2543">
        <v>3</v>
      </c>
      <c r="F2543" s="1" t="s">
        <v>13</v>
      </c>
      <c r="G2543" s="1" t="s">
        <v>618</v>
      </c>
      <c r="H2543" s="1" t="s">
        <v>619</v>
      </c>
      <c r="I2543" s="1" t="s">
        <v>609</v>
      </c>
      <c r="J2543" s="7"/>
    </row>
    <row r="2544" spans="1:10" x14ac:dyDescent="0.25">
      <c r="A2544" s="1" t="s">
        <v>305</v>
      </c>
      <c r="B2544" s="1" t="s">
        <v>61</v>
      </c>
      <c r="C2544">
        <v>2013</v>
      </c>
      <c r="D2544">
        <v>0.75</v>
      </c>
      <c r="E2544">
        <v>3</v>
      </c>
      <c r="F2544" s="1"/>
      <c r="G2544" s="1" t="s">
        <v>618</v>
      </c>
      <c r="H2544" s="1" t="s">
        <v>619</v>
      </c>
      <c r="I2544" s="1" t="s">
        <v>611</v>
      </c>
      <c r="J2544" s="7"/>
    </row>
    <row r="2545" spans="1:10" x14ac:dyDescent="0.25">
      <c r="A2545" s="1" t="s">
        <v>305</v>
      </c>
      <c r="B2545" s="1" t="s">
        <v>61</v>
      </c>
      <c r="C2545">
        <v>2013</v>
      </c>
      <c r="D2545">
        <v>0.75</v>
      </c>
      <c r="E2545">
        <v>12</v>
      </c>
      <c r="F2545" s="1" t="s">
        <v>13</v>
      </c>
      <c r="G2545" s="1" t="s">
        <v>618</v>
      </c>
      <c r="H2545" s="1" t="s">
        <v>619</v>
      </c>
      <c r="I2545" s="1" t="s">
        <v>609</v>
      </c>
      <c r="J2545" s="7"/>
    </row>
    <row r="2546" spans="1:10" x14ac:dyDescent="0.25">
      <c r="A2546" s="1" t="s">
        <v>305</v>
      </c>
      <c r="B2546" s="1" t="s">
        <v>61</v>
      </c>
      <c r="C2546">
        <v>2013</v>
      </c>
      <c r="D2546">
        <v>0.75</v>
      </c>
      <c r="E2546">
        <v>36</v>
      </c>
      <c r="F2546" s="1" t="s">
        <v>13</v>
      </c>
      <c r="G2546" s="1" t="s">
        <v>618</v>
      </c>
      <c r="H2546" s="1" t="s">
        <v>619</v>
      </c>
      <c r="I2546" s="1" t="s">
        <v>609</v>
      </c>
      <c r="J2546" s="7"/>
    </row>
    <row r="2547" spans="1:10" x14ac:dyDescent="0.25">
      <c r="A2547" s="1" t="s">
        <v>305</v>
      </c>
      <c r="B2547" s="1" t="s">
        <v>61</v>
      </c>
      <c r="C2547">
        <v>2014</v>
      </c>
      <c r="D2547">
        <v>0.75</v>
      </c>
      <c r="E2547">
        <v>1</v>
      </c>
      <c r="F2547" s="1" t="s">
        <v>13</v>
      </c>
      <c r="G2547" s="1" t="s">
        <v>618</v>
      </c>
      <c r="H2547" s="1" t="s">
        <v>619</v>
      </c>
      <c r="I2547" s="1" t="s">
        <v>609</v>
      </c>
      <c r="J2547" s="7"/>
    </row>
    <row r="2548" spans="1:10" x14ac:dyDescent="0.25">
      <c r="A2548" s="1" t="s">
        <v>305</v>
      </c>
      <c r="B2548" s="1" t="s">
        <v>61</v>
      </c>
      <c r="C2548">
        <v>2014</v>
      </c>
      <c r="D2548">
        <v>0.75</v>
      </c>
      <c r="E2548">
        <v>12</v>
      </c>
      <c r="F2548" s="1" t="s">
        <v>13</v>
      </c>
      <c r="G2548" s="1" t="s">
        <v>618</v>
      </c>
      <c r="H2548" s="1" t="s">
        <v>619</v>
      </c>
      <c r="I2548" s="1" t="s">
        <v>609</v>
      </c>
      <c r="J2548" s="7"/>
    </row>
    <row r="2549" spans="1:10" x14ac:dyDescent="0.25">
      <c r="A2549" s="1" t="s">
        <v>305</v>
      </c>
      <c r="B2549" s="1" t="s">
        <v>61</v>
      </c>
      <c r="C2549">
        <v>2015</v>
      </c>
      <c r="D2549">
        <v>0.75</v>
      </c>
      <c r="E2549">
        <v>2</v>
      </c>
      <c r="F2549" s="1" t="s">
        <v>13</v>
      </c>
      <c r="G2549" s="1" t="s">
        <v>618</v>
      </c>
      <c r="H2549" s="1" t="s">
        <v>619</v>
      </c>
      <c r="I2549" s="1" t="s">
        <v>609</v>
      </c>
      <c r="J2549" s="7"/>
    </row>
    <row r="2550" spans="1:10" x14ac:dyDescent="0.25">
      <c r="A2550" s="1" t="s">
        <v>305</v>
      </c>
      <c r="B2550" s="1" t="s">
        <v>61</v>
      </c>
      <c r="C2550">
        <v>2015</v>
      </c>
      <c r="D2550">
        <v>0.75</v>
      </c>
      <c r="E2550">
        <v>6</v>
      </c>
      <c r="F2550" s="1" t="s">
        <v>13</v>
      </c>
      <c r="G2550" s="1" t="s">
        <v>618</v>
      </c>
      <c r="H2550" s="1" t="s">
        <v>619</v>
      </c>
      <c r="I2550" s="1" t="s">
        <v>609</v>
      </c>
      <c r="J2550" s="7"/>
    </row>
    <row r="2551" spans="1:10" x14ac:dyDescent="0.25">
      <c r="A2551" s="1" t="s">
        <v>305</v>
      </c>
      <c r="B2551" s="1" t="s">
        <v>61</v>
      </c>
      <c r="C2551">
        <v>2015</v>
      </c>
      <c r="D2551">
        <v>0.75</v>
      </c>
      <c r="E2551">
        <v>6</v>
      </c>
      <c r="F2551" s="1" t="s">
        <v>13</v>
      </c>
      <c r="G2551" s="1" t="s">
        <v>618</v>
      </c>
      <c r="H2551" s="1" t="s">
        <v>619</v>
      </c>
      <c r="I2551" s="1" t="s">
        <v>609</v>
      </c>
      <c r="J2551" s="7"/>
    </row>
    <row r="2552" spans="1:10" x14ac:dyDescent="0.25">
      <c r="A2552" s="1" t="s">
        <v>305</v>
      </c>
      <c r="B2552" s="1" t="s">
        <v>61</v>
      </c>
      <c r="C2552">
        <v>2016</v>
      </c>
      <c r="D2552">
        <v>0.75</v>
      </c>
      <c r="E2552">
        <v>1</v>
      </c>
      <c r="F2552" s="1"/>
      <c r="G2552" s="1" t="s">
        <v>618</v>
      </c>
      <c r="H2552" s="1" t="s">
        <v>619</v>
      </c>
      <c r="I2552" s="1" t="s">
        <v>611</v>
      </c>
      <c r="J2552" s="7"/>
    </row>
    <row r="2553" spans="1:10" x14ac:dyDescent="0.25">
      <c r="A2553" s="1" t="s">
        <v>305</v>
      </c>
      <c r="B2553" s="1" t="s">
        <v>61</v>
      </c>
      <c r="C2553">
        <v>2016</v>
      </c>
      <c r="D2553">
        <v>0.75</v>
      </c>
      <c r="E2553">
        <v>5</v>
      </c>
      <c r="F2553" s="1" t="s">
        <v>13</v>
      </c>
      <c r="G2553" s="1" t="s">
        <v>618</v>
      </c>
      <c r="H2553" s="1" t="s">
        <v>619</v>
      </c>
      <c r="I2553" s="1" t="s">
        <v>609</v>
      </c>
      <c r="J2553" s="7"/>
    </row>
    <row r="2554" spans="1:10" x14ac:dyDescent="0.25">
      <c r="A2554" s="1" t="s">
        <v>305</v>
      </c>
      <c r="B2554" s="1" t="s">
        <v>61</v>
      </c>
      <c r="C2554">
        <v>2016</v>
      </c>
      <c r="D2554">
        <v>0.75</v>
      </c>
      <c r="E2554">
        <v>6</v>
      </c>
      <c r="F2554" s="1" t="s">
        <v>13</v>
      </c>
      <c r="G2554" s="1" t="s">
        <v>618</v>
      </c>
      <c r="H2554" s="1" t="s">
        <v>619</v>
      </c>
      <c r="I2554" s="1" t="s">
        <v>609</v>
      </c>
      <c r="J2554" s="7"/>
    </row>
    <row r="2555" spans="1:10" x14ac:dyDescent="0.25">
      <c r="A2555" s="1" t="s">
        <v>305</v>
      </c>
      <c r="B2555" s="1" t="s">
        <v>61</v>
      </c>
      <c r="C2555">
        <v>2016</v>
      </c>
      <c r="D2555">
        <v>0.75</v>
      </c>
      <c r="E2555">
        <v>6</v>
      </c>
      <c r="F2555" s="1" t="s">
        <v>13</v>
      </c>
      <c r="G2555" s="1" t="s">
        <v>618</v>
      </c>
      <c r="H2555" s="1" t="s">
        <v>619</v>
      </c>
      <c r="I2555" s="1" t="s">
        <v>609</v>
      </c>
      <c r="J2555" s="7"/>
    </row>
    <row r="2556" spans="1:10" x14ac:dyDescent="0.25">
      <c r="A2556" s="1" t="s">
        <v>305</v>
      </c>
      <c r="B2556" s="1" t="s">
        <v>61</v>
      </c>
      <c r="C2556">
        <v>2017</v>
      </c>
      <c r="D2556">
        <v>0.75</v>
      </c>
      <c r="E2556">
        <v>1</v>
      </c>
      <c r="F2556" s="1" t="s">
        <v>125</v>
      </c>
      <c r="G2556" s="1" t="s">
        <v>618</v>
      </c>
      <c r="H2556" s="1" t="s">
        <v>619</v>
      </c>
      <c r="I2556" s="1" t="s">
        <v>610</v>
      </c>
      <c r="J2556" s="7"/>
    </row>
    <row r="2557" spans="1:10" x14ac:dyDescent="0.25">
      <c r="A2557" s="1" t="s">
        <v>305</v>
      </c>
      <c r="B2557" s="1" t="s">
        <v>61</v>
      </c>
      <c r="C2557">
        <v>2017</v>
      </c>
      <c r="D2557">
        <v>0.75</v>
      </c>
      <c r="E2557">
        <v>1</v>
      </c>
      <c r="F2557" s="1" t="s">
        <v>8</v>
      </c>
      <c r="G2557" s="1" t="s">
        <v>618</v>
      </c>
      <c r="H2557" s="1" t="s">
        <v>619</v>
      </c>
      <c r="I2557" s="1" t="s">
        <v>608</v>
      </c>
      <c r="J2557" s="7"/>
    </row>
    <row r="2558" spans="1:10" x14ac:dyDescent="0.25">
      <c r="A2558" s="1" t="s">
        <v>305</v>
      </c>
      <c r="B2558" s="1" t="s">
        <v>61</v>
      </c>
      <c r="C2558">
        <v>2017</v>
      </c>
      <c r="D2558">
        <v>0.75</v>
      </c>
      <c r="E2558">
        <v>1</v>
      </c>
      <c r="F2558" s="1" t="s">
        <v>125</v>
      </c>
      <c r="G2558" s="1" t="s">
        <v>618</v>
      </c>
      <c r="H2558" s="1" t="s">
        <v>619</v>
      </c>
      <c r="I2558" s="1" t="s">
        <v>610</v>
      </c>
      <c r="J2558" s="7"/>
    </row>
    <row r="2559" spans="1:10" x14ac:dyDescent="0.25">
      <c r="A2559" s="1" t="s">
        <v>305</v>
      </c>
      <c r="B2559" s="1" t="s">
        <v>61</v>
      </c>
      <c r="C2559">
        <v>2017</v>
      </c>
      <c r="D2559">
        <v>0.75</v>
      </c>
      <c r="E2559">
        <v>2</v>
      </c>
      <c r="F2559" s="1"/>
      <c r="G2559" s="1" t="s">
        <v>618</v>
      </c>
      <c r="H2559" s="1" t="s">
        <v>619</v>
      </c>
      <c r="I2559" s="1" t="s">
        <v>611</v>
      </c>
      <c r="J2559" s="7"/>
    </row>
    <row r="2560" spans="1:10" x14ac:dyDescent="0.25">
      <c r="A2560" s="1" t="s">
        <v>305</v>
      </c>
      <c r="B2560" s="1" t="s">
        <v>61</v>
      </c>
      <c r="C2560">
        <v>2017</v>
      </c>
      <c r="D2560">
        <v>0.75</v>
      </c>
      <c r="E2560">
        <v>12</v>
      </c>
      <c r="F2560" s="1" t="s">
        <v>13</v>
      </c>
      <c r="G2560" s="1" t="s">
        <v>618</v>
      </c>
      <c r="H2560" s="1" t="s">
        <v>619</v>
      </c>
      <c r="I2560" s="1" t="s">
        <v>608</v>
      </c>
      <c r="J2560" s="7"/>
    </row>
    <row r="2561" spans="1:10" x14ac:dyDescent="0.25">
      <c r="A2561" s="1" t="s">
        <v>305</v>
      </c>
      <c r="B2561" s="1" t="s">
        <v>61</v>
      </c>
      <c r="C2561">
        <v>2018</v>
      </c>
      <c r="D2561">
        <v>0.75</v>
      </c>
      <c r="E2561">
        <v>2</v>
      </c>
      <c r="F2561" s="1"/>
      <c r="G2561" s="1" t="s">
        <v>618</v>
      </c>
      <c r="H2561" s="1" t="s">
        <v>619</v>
      </c>
      <c r="I2561" s="1" t="s">
        <v>611</v>
      </c>
      <c r="J2561" s="7"/>
    </row>
    <row r="2562" spans="1:10" x14ac:dyDescent="0.25">
      <c r="A2562" s="1" t="s">
        <v>305</v>
      </c>
      <c r="B2562" s="1" t="s">
        <v>661</v>
      </c>
      <c r="C2562">
        <v>2002</v>
      </c>
      <c r="D2562">
        <v>0.75</v>
      </c>
      <c r="E2562">
        <v>1</v>
      </c>
      <c r="F2562" s="1" t="s">
        <v>576</v>
      </c>
      <c r="G2562" s="1" t="s">
        <v>618</v>
      </c>
      <c r="H2562" s="1" t="s">
        <v>619</v>
      </c>
      <c r="I2562" s="1" t="s">
        <v>609</v>
      </c>
      <c r="J2562" s="7"/>
    </row>
    <row r="2563" spans="1:10" x14ac:dyDescent="0.25">
      <c r="A2563" s="1" t="s">
        <v>305</v>
      </c>
      <c r="B2563" s="1" t="s">
        <v>661</v>
      </c>
      <c r="C2563">
        <v>2002</v>
      </c>
      <c r="D2563">
        <v>0.75</v>
      </c>
      <c r="E2563">
        <v>12</v>
      </c>
      <c r="F2563" s="1" t="s">
        <v>13</v>
      </c>
      <c r="G2563" s="1" t="s">
        <v>618</v>
      </c>
      <c r="H2563" s="1" t="s">
        <v>619</v>
      </c>
      <c r="I2563" s="1" t="s">
        <v>609</v>
      </c>
      <c r="J2563" s="7"/>
    </row>
    <row r="2564" spans="1:10" x14ac:dyDescent="0.25">
      <c r="A2564" s="1" t="s">
        <v>305</v>
      </c>
      <c r="B2564" s="1" t="s">
        <v>661</v>
      </c>
      <c r="C2564">
        <v>2003</v>
      </c>
      <c r="D2564">
        <v>0.75</v>
      </c>
      <c r="E2564">
        <v>2</v>
      </c>
      <c r="F2564" s="1" t="s">
        <v>576</v>
      </c>
      <c r="G2564" s="1" t="s">
        <v>618</v>
      </c>
      <c r="H2564" s="1" t="s">
        <v>619</v>
      </c>
      <c r="I2564" s="1" t="s">
        <v>609</v>
      </c>
      <c r="J2564" s="7"/>
    </row>
    <row r="2565" spans="1:10" x14ac:dyDescent="0.25">
      <c r="A2565" s="1" t="s">
        <v>305</v>
      </c>
      <c r="B2565" s="1" t="s">
        <v>661</v>
      </c>
      <c r="C2565">
        <v>2005</v>
      </c>
      <c r="D2565">
        <v>0.75</v>
      </c>
      <c r="E2565">
        <v>3</v>
      </c>
      <c r="F2565" s="1" t="s">
        <v>576</v>
      </c>
      <c r="G2565" s="1" t="s">
        <v>618</v>
      </c>
      <c r="H2565" s="1" t="s">
        <v>619</v>
      </c>
      <c r="I2565" s="1" t="s">
        <v>609</v>
      </c>
      <c r="J2565" s="7"/>
    </row>
    <row r="2566" spans="1:10" x14ac:dyDescent="0.25">
      <c r="A2566" s="1" t="s">
        <v>305</v>
      </c>
      <c r="B2566" s="1" t="s">
        <v>661</v>
      </c>
      <c r="C2566">
        <v>2008</v>
      </c>
      <c r="D2566">
        <v>0.75</v>
      </c>
      <c r="E2566">
        <v>3</v>
      </c>
      <c r="F2566" s="1"/>
      <c r="G2566" s="1" t="s">
        <v>618</v>
      </c>
      <c r="H2566" s="1" t="s">
        <v>619</v>
      </c>
      <c r="I2566" s="1" t="s">
        <v>611</v>
      </c>
      <c r="J2566" s="7"/>
    </row>
    <row r="2567" spans="1:10" x14ac:dyDescent="0.25">
      <c r="A2567" s="1" t="s">
        <v>305</v>
      </c>
      <c r="B2567" s="1" t="s">
        <v>661</v>
      </c>
      <c r="C2567">
        <v>2014</v>
      </c>
      <c r="D2567">
        <v>0.75</v>
      </c>
      <c r="E2567">
        <v>12</v>
      </c>
      <c r="F2567" s="1" t="s">
        <v>13</v>
      </c>
      <c r="G2567" s="1" t="s">
        <v>618</v>
      </c>
      <c r="H2567" s="1" t="s">
        <v>619</v>
      </c>
      <c r="I2567" s="1" t="s">
        <v>609</v>
      </c>
      <c r="J2567" s="7"/>
    </row>
    <row r="2568" spans="1:10" x14ac:dyDescent="0.25">
      <c r="A2568" s="1" t="s">
        <v>305</v>
      </c>
      <c r="B2568" s="1" t="s">
        <v>661</v>
      </c>
      <c r="C2568">
        <v>2015</v>
      </c>
      <c r="D2568">
        <v>0.75</v>
      </c>
      <c r="E2568">
        <v>3</v>
      </c>
      <c r="F2568" s="1"/>
      <c r="G2568" s="1" t="s">
        <v>618</v>
      </c>
      <c r="H2568" s="1" t="s">
        <v>619</v>
      </c>
      <c r="I2568" s="1" t="s">
        <v>611</v>
      </c>
      <c r="J2568" s="7"/>
    </row>
    <row r="2569" spans="1:10" x14ac:dyDescent="0.25">
      <c r="A2569" s="1" t="s">
        <v>305</v>
      </c>
      <c r="B2569" s="1" t="s">
        <v>661</v>
      </c>
      <c r="C2569">
        <v>2015</v>
      </c>
      <c r="D2569">
        <v>0.75</v>
      </c>
      <c r="E2569">
        <v>6</v>
      </c>
      <c r="F2569" s="1" t="s">
        <v>10</v>
      </c>
      <c r="G2569" s="1" t="s">
        <v>618</v>
      </c>
      <c r="H2569" s="1" t="s">
        <v>619</v>
      </c>
      <c r="I2569" s="1" t="s">
        <v>609</v>
      </c>
      <c r="J2569" s="7"/>
    </row>
    <row r="2570" spans="1:10" x14ac:dyDescent="0.25">
      <c r="A2570" s="1" t="s">
        <v>305</v>
      </c>
      <c r="B2570" s="1" t="s">
        <v>661</v>
      </c>
      <c r="C2570">
        <v>2016</v>
      </c>
      <c r="D2570">
        <v>0.75</v>
      </c>
      <c r="E2570">
        <v>3</v>
      </c>
      <c r="F2570" s="1"/>
      <c r="G2570" s="1" t="s">
        <v>618</v>
      </c>
      <c r="H2570" s="1" t="s">
        <v>619</v>
      </c>
      <c r="I2570" s="1" t="s">
        <v>611</v>
      </c>
      <c r="J2570" s="7"/>
    </row>
    <row r="2571" spans="1:10" x14ac:dyDescent="0.25">
      <c r="A2571" s="1" t="s">
        <v>305</v>
      </c>
      <c r="B2571" s="1" t="s">
        <v>661</v>
      </c>
      <c r="C2571">
        <v>2016</v>
      </c>
      <c r="D2571">
        <v>0.75</v>
      </c>
      <c r="E2571">
        <v>6</v>
      </c>
      <c r="F2571" s="1" t="s">
        <v>13</v>
      </c>
      <c r="G2571" s="1" t="s">
        <v>618</v>
      </c>
      <c r="H2571" s="1" t="s">
        <v>619</v>
      </c>
      <c r="I2571" s="1" t="s">
        <v>609</v>
      </c>
      <c r="J2571" s="7"/>
    </row>
    <row r="2572" spans="1:10" x14ac:dyDescent="0.25">
      <c r="A2572" s="1" t="s">
        <v>305</v>
      </c>
      <c r="B2572" s="1" t="s">
        <v>661</v>
      </c>
      <c r="C2572">
        <v>2016</v>
      </c>
      <c r="D2572">
        <v>0.75</v>
      </c>
      <c r="E2572">
        <v>6</v>
      </c>
      <c r="F2572" s="1" t="s">
        <v>13</v>
      </c>
      <c r="G2572" s="1" t="s">
        <v>618</v>
      </c>
      <c r="H2572" s="1" t="s">
        <v>619</v>
      </c>
      <c r="I2572" s="1" t="s">
        <v>609</v>
      </c>
      <c r="J2572" s="7"/>
    </row>
    <row r="2573" spans="1:10" x14ac:dyDescent="0.25">
      <c r="A2573" s="1" t="s">
        <v>305</v>
      </c>
      <c r="B2573" s="1" t="s">
        <v>661</v>
      </c>
      <c r="C2573">
        <v>2017</v>
      </c>
      <c r="D2573">
        <v>0.75</v>
      </c>
      <c r="E2573">
        <v>3</v>
      </c>
      <c r="F2573" s="1"/>
      <c r="G2573" s="1" t="s">
        <v>618</v>
      </c>
      <c r="H2573" s="1" t="s">
        <v>619</v>
      </c>
      <c r="I2573" s="1" t="s">
        <v>611</v>
      </c>
      <c r="J2573" s="7"/>
    </row>
    <row r="2574" spans="1:10" x14ac:dyDescent="0.25">
      <c r="A2574" s="1" t="s">
        <v>305</v>
      </c>
      <c r="B2574" s="1" t="s">
        <v>661</v>
      </c>
      <c r="C2574">
        <v>2017</v>
      </c>
      <c r="D2574">
        <v>0.75</v>
      </c>
      <c r="E2574">
        <v>12</v>
      </c>
      <c r="F2574" s="1" t="s">
        <v>13</v>
      </c>
      <c r="G2574" s="1" t="s">
        <v>618</v>
      </c>
      <c r="H2574" s="1" t="s">
        <v>619</v>
      </c>
      <c r="I2574" s="1" t="s">
        <v>608</v>
      </c>
      <c r="J2574" s="7"/>
    </row>
    <row r="2575" spans="1:10" x14ac:dyDescent="0.25">
      <c r="A2575" s="1" t="s">
        <v>305</v>
      </c>
      <c r="B2575" s="1" t="s">
        <v>661</v>
      </c>
      <c r="C2575">
        <v>2018</v>
      </c>
      <c r="D2575">
        <v>1.5</v>
      </c>
      <c r="E2575">
        <v>1</v>
      </c>
      <c r="F2575" s="1" t="s">
        <v>10</v>
      </c>
      <c r="G2575" s="1" t="s">
        <v>618</v>
      </c>
      <c r="H2575" s="1" t="s">
        <v>619</v>
      </c>
      <c r="I2575" s="1" t="s">
        <v>608</v>
      </c>
      <c r="J2575" s="7"/>
    </row>
    <row r="2576" spans="1:10" x14ac:dyDescent="0.25">
      <c r="A2576" s="1" t="s">
        <v>305</v>
      </c>
      <c r="B2576" s="1" t="s">
        <v>306</v>
      </c>
      <c r="C2576">
        <v>2000</v>
      </c>
      <c r="D2576">
        <v>0.75</v>
      </c>
      <c r="E2576">
        <v>1</v>
      </c>
      <c r="F2576" s="1"/>
      <c r="G2576" s="1" t="s">
        <v>618</v>
      </c>
      <c r="H2576" s="1" t="s">
        <v>619</v>
      </c>
      <c r="I2576" s="1" t="s">
        <v>611</v>
      </c>
      <c r="J2576" s="7"/>
    </row>
    <row r="2577" spans="1:10" x14ac:dyDescent="0.25">
      <c r="A2577" s="1" t="s">
        <v>305</v>
      </c>
      <c r="B2577" s="1" t="s">
        <v>306</v>
      </c>
      <c r="C2577">
        <v>2013</v>
      </c>
      <c r="D2577">
        <v>0.75</v>
      </c>
      <c r="E2577">
        <v>3</v>
      </c>
      <c r="F2577" s="1" t="s">
        <v>10</v>
      </c>
      <c r="G2577" s="1" t="s">
        <v>618</v>
      </c>
      <c r="H2577" s="1" t="s">
        <v>619</v>
      </c>
      <c r="I2577" s="1" t="s">
        <v>609</v>
      </c>
      <c r="J2577" s="7"/>
    </row>
    <row r="2578" spans="1:10" x14ac:dyDescent="0.25">
      <c r="A2578" s="1" t="s">
        <v>305</v>
      </c>
      <c r="B2578" s="1" t="s">
        <v>306</v>
      </c>
      <c r="C2578">
        <v>2017</v>
      </c>
      <c r="D2578">
        <v>0.75</v>
      </c>
      <c r="E2578">
        <v>3</v>
      </c>
      <c r="F2578" s="1"/>
      <c r="G2578" s="1" t="s">
        <v>618</v>
      </c>
      <c r="H2578" s="1" t="s">
        <v>619</v>
      </c>
      <c r="I2578" s="1" t="s">
        <v>611</v>
      </c>
      <c r="J2578" s="7"/>
    </row>
    <row r="2579" spans="1:10" x14ac:dyDescent="0.25">
      <c r="A2579" s="1" t="s">
        <v>305</v>
      </c>
      <c r="B2579" s="1" t="s">
        <v>306</v>
      </c>
      <c r="C2579">
        <v>2018</v>
      </c>
      <c r="D2579">
        <v>0.75</v>
      </c>
      <c r="E2579">
        <v>1</v>
      </c>
      <c r="F2579" s="1"/>
      <c r="G2579" s="1" t="s">
        <v>618</v>
      </c>
      <c r="H2579" s="1" t="s">
        <v>619</v>
      </c>
      <c r="I2579" s="1" t="s">
        <v>611</v>
      </c>
      <c r="J2579" s="7"/>
    </row>
    <row r="2580" spans="1:10" x14ac:dyDescent="0.25">
      <c r="A2580" s="1" t="s">
        <v>305</v>
      </c>
      <c r="B2580" s="1" t="s">
        <v>306</v>
      </c>
      <c r="C2580">
        <v>2018</v>
      </c>
      <c r="D2580">
        <v>0.75</v>
      </c>
      <c r="E2580">
        <v>3</v>
      </c>
      <c r="F2580" s="1"/>
      <c r="G2580" s="1" t="s">
        <v>618</v>
      </c>
      <c r="H2580" s="1" t="s">
        <v>619</v>
      </c>
      <c r="I2580" s="1" t="s">
        <v>611</v>
      </c>
      <c r="J2580" s="7"/>
    </row>
    <row r="2581" spans="1:10" x14ac:dyDescent="0.25">
      <c r="A2581" s="1" t="s">
        <v>305</v>
      </c>
      <c r="B2581" s="1" t="s">
        <v>310</v>
      </c>
      <c r="C2581">
        <v>2001</v>
      </c>
      <c r="D2581">
        <v>0.75</v>
      </c>
      <c r="E2581">
        <v>1</v>
      </c>
      <c r="F2581" s="1"/>
      <c r="G2581" s="1" t="s">
        <v>618</v>
      </c>
      <c r="H2581" s="1" t="s">
        <v>619</v>
      </c>
      <c r="I2581" s="1" t="s">
        <v>611</v>
      </c>
      <c r="J2581" s="7"/>
    </row>
    <row r="2582" spans="1:10" x14ac:dyDescent="0.25">
      <c r="A2582" s="1" t="s">
        <v>305</v>
      </c>
      <c r="B2582" s="1" t="s">
        <v>160</v>
      </c>
      <c r="C2582">
        <v>1990</v>
      </c>
      <c r="D2582">
        <v>0.75</v>
      </c>
      <c r="E2582">
        <v>2</v>
      </c>
      <c r="F2582" s="1" t="s">
        <v>10</v>
      </c>
      <c r="G2582" s="1" t="s">
        <v>618</v>
      </c>
      <c r="H2582" s="1" t="s">
        <v>619</v>
      </c>
      <c r="I2582" s="1" t="s">
        <v>609</v>
      </c>
      <c r="J2582" s="7"/>
    </row>
    <row r="2583" spans="1:10" x14ac:dyDescent="0.25">
      <c r="A2583" s="1" t="s">
        <v>305</v>
      </c>
      <c r="B2583" s="1" t="s">
        <v>160</v>
      </c>
      <c r="C2583">
        <v>1990</v>
      </c>
      <c r="D2583">
        <v>1.5</v>
      </c>
      <c r="E2583">
        <v>3</v>
      </c>
      <c r="F2583" s="1" t="s">
        <v>10</v>
      </c>
      <c r="G2583" s="1" t="s">
        <v>618</v>
      </c>
      <c r="H2583" s="1" t="s">
        <v>619</v>
      </c>
      <c r="I2583" s="1" t="s">
        <v>609</v>
      </c>
      <c r="J2583" s="7"/>
    </row>
    <row r="2584" spans="1:10" x14ac:dyDescent="0.25">
      <c r="A2584" s="1" t="s">
        <v>305</v>
      </c>
      <c r="B2584" s="1" t="s">
        <v>160</v>
      </c>
      <c r="C2584">
        <v>1993</v>
      </c>
      <c r="D2584">
        <v>0.75</v>
      </c>
      <c r="E2584">
        <v>1</v>
      </c>
      <c r="F2584" s="1"/>
      <c r="G2584" s="1" t="s">
        <v>618</v>
      </c>
      <c r="H2584" s="1" t="s">
        <v>619</v>
      </c>
      <c r="I2584" s="1" t="s">
        <v>611</v>
      </c>
      <c r="J2584" s="7"/>
    </row>
    <row r="2585" spans="1:10" x14ac:dyDescent="0.25">
      <c r="A2585" s="1" t="s">
        <v>305</v>
      </c>
      <c r="B2585" s="1" t="s">
        <v>160</v>
      </c>
      <c r="C2585">
        <v>1993</v>
      </c>
      <c r="D2585">
        <v>0.75</v>
      </c>
      <c r="E2585">
        <v>2</v>
      </c>
      <c r="F2585" s="1" t="s">
        <v>10</v>
      </c>
      <c r="G2585" s="1" t="s">
        <v>618</v>
      </c>
      <c r="H2585" s="1" t="s">
        <v>619</v>
      </c>
      <c r="I2585" s="1" t="s">
        <v>609</v>
      </c>
      <c r="J2585" s="7"/>
    </row>
    <row r="2586" spans="1:10" x14ac:dyDescent="0.25">
      <c r="A2586" s="1" t="s">
        <v>305</v>
      </c>
      <c r="B2586" s="1" t="s">
        <v>160</v>
      </c>
      <c r="C2586">
        <v>1993</v>
      </c>
      <c r="D2586">
        <v>0.75</v>
      </c>
      <c r="E2586">
        <v>4</v>
      </c>
      <c r="F2586" s="1" t="s">
        <v>10</v>
      </c>
      <c r="G2586" s="1" t="s">
        <v>618</v>
      </c>
      <c r="H2586" s="1" t="s">
        <v>619</v>
      </c>
      <c r="I2586" s="1" t="s">
        <v>609</v>
      </c>
      <c r="J2586" s="7"/>
    </row>
    <row r="2587" spans="1:10" x14ac:dyDescent="0.25">
      <c r="A2587" s="1" t="s">
        <v>305</v>
      </c>
      <c r="B2587" s="1" t="s">
        <v>160</v>
      </c>
      <c r="C2587">
        <v>1994</v>
      </c>
      <c r="D2587">
        <v>0.75</v>
      </c>
      <c r="E2587">
        <v>2</v>
      </c>
      <c r="F2587" s="1" t="s">
        <v>10</v>
      </c>
      <c r="G2587" s="1" t="s">
        <v>618</v>
      </c>
      <c r="H2587" s="1" t="s">
        <v>619</v>
      </c>
      <c r="I2587" s="1" t="s">
        <v>609</v>
      </c>
      <c r="J2587" s="7"/>
    </row>
    <row r="2588" spans="1:10" x14ac:dyDescent="0.25">
      <c r="A2588" s="1" t="s">
        <v>305</v>
      </c>
      <c r="B2588" s="1" t="s">
        <v>160</v>
      </c>
      <c r="C2588">
        <v>1995</v>
      </c>
      <c r="D2588">
        <v>0.75</v>
      </c>
      <c r="E2588">
        <v>2</v>
      </c>
      <c r="F2588" s="1" t="s">
        <v>10</v>
      </c>
      <c r="G2588" s="1" t="s">
        <v>618</v>
      </c>
      <c r="H2588" s="1" t="s">
        <v>619</v>
      </c>
      <c r="I2588" s="1" t="s">
        <v>609</v>
      </c>
      <c r="J2588" s="7"/>
    </row>
    <row r="2589" spans="1:10" x14ac:dyDescent="0.25">
      <c r="A2589" s="1" t="s">
        <v>305</v>
      </c>
      <c r="B2589" s="1" t="s">
        <v>160</v>
      </c>
      <c r="C2589">
        <v>1996</v>
      </c>
      <c r="D2589">
        <v>0.75</v>
      </c>
      <c r="E2589">
        <v>3</v>
      </c>
      <c r="F2589" s="1" t="s">
        <v>10</v>
      </c>
      <c r="G2589" s="1" t="s">
        <v>618</v>
      </c>
      <c r="H2589" s="1" t="s">
        <v>619</v>
      </c>
      <c r="I2589" s="1" t="s">
        <v>609</v>
      </c>
      <c r="J2589" s="7"/>
    </row>
    <row r="2590" spans="1:10" x14ac:dyDescent="0.25">
      <c r="A2590" s="1" t="s">
        <v>305</v>
      </c>
      <c r="B2590" s="1" t="s">
        <v>160</v>
      </c>
      <c r="C2590">
        <v>1999</v>
      </c>
      <c r="D2590">
        <v>0.75</v>
      </c>
      <c r="E2590">
        <v>1</v>
      </c>
      <c r="F2590" s="1"/>
      <c r="G2590" s="1" t="s">
        <v>618</v>
      </c>
      <c r="H2590" s="1" t="s">
        <v>619</v>
      </c>
      <c r="I2590" s="1" t="s">
        <v>611</v>
      </c>
      <c r="J2590" s="7"/>
    </row>
    <row r="2591" spans="1:10" x14ac:dyDescent="0.25">
      <c r="A2591" s="1" t="s">
        <v>305</v>
      </c>
      <c r="B2591" s="1" t="s">
        <v>160</v>
      </c>
      <c r="C2591">
        <v>1999</v>
      </c>
      <c r="D2591">
        <v>0.75</v>
      </c>
      <c r="E2591">
        <v>1</v>
      </c>
      <c r="F2591" s="1"/>
      <c r="G2591" s="1" t="s">
        <v>618</v>
      </c>
      <c r="H2591" s="1" t="s">
        <v>619</v>
      </c>
      <c r="I2591" s="1" t="s">
        <v>611</v>
      </c>
      <c r="J2591" s="7"/>
    </row>
    <row r="2592" spans="1:10" x14ac:dyDescent="0.25">
      <c r="A2592" s="1" t="s">
        <v>305</v>
      </c>
      <c r="B2592" s="1" t="s">
        <v>160</v>
      </c>
      <c r="C2592">
        <v>1999</v>
      </c>
      <c r="D2592">
        <v>0.75</v>
      </c>
      <c r="E2592">
        <v>2</v>
      </c>
      <c r="F2592" s="1"/>
      <c r="G2592" s="1" t="s">
        <v>618</v>
      </c>
      <c r="H2592" s="1" t="s">
        <v>619</v>
      </c>
      <c r="I2592" s="1" t="s">
        <v>611</v>
      </c>
      <c r="J2592" s="7"/>
    </row>
    <row r="2593" spans="1:10" x14ac:dyDescent="0.25">
      <c r="A2593" s="1" t="s">
        <v>305</v>
      </c>
      <c r="B2593" s="1" t="s">
        <v>160</v>
      </c>
      <c r="C2593">
        <v>1999</v>
      </c>
      <c r="D2593">
        <v>0.75</v>
      </c>
      <c r="E2593">
        <v>2</v>
      </c>
      <c r="F2593" s="1"/>
      <c r="G2593" s="1" t="s">
        <v>618</v>
      </c>
      <c r="H2593" s="1" t="s">
        <v>619</v>
      </c>
      <c r="I2593" s="1" t="s">
        <v>611</v>
      </c>
      <c r="J2593" s="7"/>
    </row>
    <row r="2594" spans="1:10" x14ac:dyDescent="0.25">
      <c r="A2594" s="1" t="s">
        <v>305</v>
      </c>
      <c r="B2594" s="1" t="s">
        <v>160</v>
      </c>
      <c r="C2594">
        <v>1999</v>
      </c>
      <c r="D2594">
        <v>0.75</v>
      </c>
      <c r="E2594">
        <v>3</v>
      </c>
      <c r="F2594" s="1" t="s">
        <v>10</v>
      </c>
      <c r="G2594" s="1" t="s">
        <v>618</v>
      </c>
      <c r="H2594" s="1" t="s">
        <v>619</v>
      </c>
      <c r="I2594" s="1" t="s">
        <v>609</v>
      </c>
      <c r="J2594" s="7"/>
    </row>
    <row r="2595" spans="1:10" x14ac:dyDescent="0.25">
      <c r="A2595" s="1" t="s">
        <v>305</v>
      </c>
      <c r="B2595" s="1" t="s">
        <v>160</v>
      </c>
      <c r="C2595">
        <v>1999</v>
      </c>
      <c r="D2595">
        <v>0.75</v>
      </c>
      <c r="E2595">
        <v>3</v>
      </c>
      <c r="F2595" s="1" t="s">
        <v>10</v>
      </c>
      <c r="G2595" s="1" t="s">
        <v>618</v>
      </c>
      <c r="H2595" s="1" t="s">
        <v>619</v>
      </c>
      <c r="I2595" s="1" t="s">
        <v>609</v>
      </c>
      <c r="J2595" s="7"/>
    </row>
    <row r="2596" spans="1:10" x14ac:dyDescent="0.25">
      <c r="A2596" s="1" t="s">
        <v>305</v>
      </c>
      <c r="B2596" s="1" t="s">
        <v>160</v>
      </c>
      <c r="C2596">
        <v>1999</v>
      </c>
      <c r="D2596">
        <v>1.5</v>
      </c>
      <c r="E2596">
        <v>6</v>
      </c>
      <c r="F2596" s="1" t="s">
        <v>10</v>
      </c>
      <c r="G2596" s="1" t="s">
        <v>618</v>
      </c>
      <c r="H2596" s="1" t="s">
        <v>619</v>
      </c>
      <c r="I2596" s="1" t="s">
        <v>609</v>
      </c>
      <c r="J2596" s="7"/>
    </row>
    <row r="2597" spans="1:10" x14ac:dyDescent="0.25">
      <c r="A2597" s="1" t="s">
        <v>305</v>
      </c>
      <c r="B2597" s="1" t="s">
        <v>160</v>
      </c>
      <c r="C2597">
        <v>2000</v>
      </c>
      <c r="D2597">
        <v>0.75</v>
      </c>
      <c r="E2597">
        <v>2</v>
      </c>
      <c r="F2597" s="1" t="s">
        <v>10</v>
      </c>
      <c r="G2597" s="1" t="s">
        <v>618</v>
      </c>
      <c r="H2597" s="1" t="s">
        <v>619</v>
      </c>
      <c r="I2597" s="1" t="s">
        <v>609</v>
      </c>
      <c r="J2597" s="7"/>
    </row>
    <row r="2598" spans="1:10" x14ac:dyDescent="0.25">
      <c r="A2598" s="1" t="s">
        <v>305</v>
      </c>
      <c r="B2598" s="1" t="s">
        <v>160</v>
      </c>
      <c r="C2598">
        <v>2000</v>
      </c>
      <c r="D2598">
        <v>1.5</v>
      </c>
      <c r="E2598">
        <v>1</v>
      </c>
      <c r="F2598" s="1" t="s">
        <v>10</v>
      </c>
      <c r="G2598" s="1" t="s">
        <v>618</v>
      </c>
      <c r="H2598" s="1" t="s">
        <v>619</v>
      </c>
      <c r="I2598" s="1" t="s">
        <v>609</v>
      </c>
      <c r="J2598" s="7"/>
    </row>
    <row r="2599" spans="1:10" x14ac:dyDescent="0.25">
      <c r="A2599" s="1" t="s">
        <v>305</v>
      </c>
      <c r="B2599" s="1" t="s">
        <v>160</v>
      </c>
      <c r="C2599">
        <v>2001</v>
      </c>
      <c r="D2599">
        <v>0.75</v>
      </c>
      <c r="E2599">
        <v>3</v>
      </c>
      <c r="F2599" s="1" t="s">
        <v>10</v>
      </c>
      <c r="G2599" s="1" t="s">
        <v>618</v>
      </c>
      <c r="H2599" s="1" t="s">
        <v>619</v>
      </c>
      <c r="I2599" s="1" t="s">
        <v>609</v>
      </c>
      <c r="J2599" s="7"/>
    </row>
    <row r="2600" spans="1:10" x14ac:dyDescent="0.25">
      <c r="A2600" s="1" t="s">
        <v>305</v>
      </c>
      <c r="B2600" s="1" t="s">
        <v>160</v>
      </c>
      <c r="C2600">
        <v>2001</v>
      </c>
      <c r="D2600">
        <v>0.75</v>
      </c>
      <c r="E2600">
        <v>3</v>
      </c>
      <c r="F2600" s="1" t="s">
        <v>10</v>
      </c>
      <c r="G2600" s="1" t="s">
        <v>618</v>
      </c>
      <c r="H2600" s="1" t="s">
        <v>619</v>
      </c>
      <c r="I2600" s="1" t="s">
        <v>609</v>
      </c>
      <c r="J2600" s="7"/>
    </row>
    <row r="2601" spans="1:10" x14ac:dyDescent="0.25">
      <c r="A2601" s="1" t="s">
        <v>305</v>
      </c>
      <c r="B2601" s="1" t="s">
        <v>160</v>
      </c>
      <c r="C2601">
        <v>2002</v>
      </c>
      <c r="D2601">
        <v>0.75</v>
      </c>
      <c r="E2601">
        <v>1</v>
      </c>
      <c r="F2601" s="1" t="s">
        <v>10</v>
      </c>
      <c r="G2601" s="1" t="s">
        <v>618</v>
      </c>
      <c r="H2601" s="1" t="s">
        <v>619</v>
      </c>
      <c r="I2601" s="1" t="s">
        <v>608</v>
      </c>
      <c r="J2601" s="7"/>
    </row>
    <row r="2602" spans="1:10" x14ac:dyDescent="0.25">
      <c r="A2602" s="1" t="s">
        <v>305</v>
      </c>
      <c r="B2602" s="1" t="s">
        <v>160</v>
      </c>
      <c r="C2602">
        <v>2002</v>
      </c>
      <c r="D2602">
        <v>0.75</v>
      </c>
      <c r="E2602">
        <v>3</v>
      </c>
      <c r="F2602" s="1" t="s">
        <v>10</v>
      </c>
      <c r="G2602" s="1" t="s">
        <v>618</v>
      </c>
      <c r="H2602" s="1" t="s">
        <v>619</v>
      </c>
      <c r="I2602" s="1" t="s">
        <v>609</v>
      </c>
      <c r="J2602" s="7"/>
    </row>
    <row r="2603" spans="1:10" x14ac:dyDescent="0.25">
      <c r="A2603" s="1" t="s">
        <v>305</v>
      </c>
      <c r="B2603" s="1" t="s">
        <v>160</v>
      </c>
      <c r="C2603">
        <v>2002</v>
      </c>
      <c r="D2603">
        <v>0.75</v>
      </c>
      <c r="E2603">
        <v>3</v>
      </c>
      <c r="F2603" s="1" t="s">
        <v>10</v>
      </c>
      <c r="G2603" s="1" t="s">
        <v>618</v>
      </c>
      <c r="H2603" s="1" t="s">
        <v>619</v>
      </c>
      <c r="I2603" s="1" t="s">
        <v>609</v>
      </c>
      <c r="J2603" s="7"/>
    </row>
    <row r="2604" spans="1:10" x14ac:dyDescent="0.25">
      <c r="A2604" s="1" t="s">
        <v>305</v>
      </c>
      <c r="B2604" s="1" t="s">
        <v>160</v>
      </c>
      <c r="C2604">
        <v>2002</v>
      </c>
      <c r="D2604">
        <v>0.75</v>
      </c>
      <c r="E2604">
        <v>6</v>
      </c>
      <c r="F2604" s="1" t="s">
        <v>10</v>
      </c>
      <c r="G2604" s="1" t="s">
        <v>618</v>
      </c>
      <c r="H2604" s="1" t="s">
        <v>619</v>
      </c>
      <c r="I2604" s="1" t="s">
        <v>609</v>
      </c>
      <c r="J2604" s="7"/>
    </row>
    <row r="2605" spans="1:10" x14ac:dyDescent="0.25">
      <c r="A2605" s="1" t="s">
        <v>305</v>
      </c>
      <c r="B2605" s="1" t="s">
        <v>160</v>
      </c>
      <c r="C2605">
        <v>2002</v>
      </c>
      <c r="D2605">
        <v>0.75</v>
      </c>
      <c r="E2605">
        <v>6</v>
      </c>
      <c r="F2605" s="1" t="s">
        <v>10</v>
      </c>
      <c r="G2605" s="1" t="s">
        <v>618</v>
      </c>
      <c r="H2605" s="1" t="s">
        <v>619</v>
      </c>
      <c r="I2605" s="1" t="s">
        <v>608</v>
      </c>
      <c r="J2605" s="7"/>
    </row>
    <row r="2606" spans="1:10" x14ac:dyDescent="0.25">
      <c r="A2606" s="1" t="s">
        <v>305</v>
      </c>
      <c r="B2606" s="1" t="s">
        <v>160</v>
      </c>
      <c r="C2606">
        <v>2003</v>
      </c>
      <c r="D2606">
        <v>0.75</v>
      </c>
      <c r="E2606">
        <v>2</v>
      </c>
      <c r="F2606" s="1" t="s">
        <v>10</v>
      </c>
      <c r="G2606" s="1" t="s">
        <v>618</v>
      </c>
      <c r="H2606" s="1" t="s">
        <v>619</v>
      </c>
      <c r="I2606" s="1" t="s">
        <v>609</v>
      </c>
      <c r="J2606" s="7"/>
    </row>
    <row r="2607" spans="1:10" x14ac:dyDescent="0.25">
      <c r="A2607" s="1" t="s">
        <v>305</v>
      </c>
      <c r="B2607" s="1" t="s">
        <v>160</v>
      </c>
      <c r="C2607">
        <v>2003</v>
      </c>
      <c r="D2607">
        <v>0.75</v>
      </c>
      <c r="E2607">
        <v>3</v>
      </c>
      <c r="F2607" s="1" t="s">
        <v>10</v>
      </c>
      <c r="G2607" s="1" t="s">
        <v>618</v>
      </c>
      <c r="H2607" s="1" t="s">
        <v>619</v>
      </c>
      <c r="I2607" s="1" t="s">
        <v>609</v>
      </c>
      <c r="J2607" s="7"/>
    </row>
    <row r="2608" spans="1:10" x14ac:dyDescent="0.25">
      <c r="A2608" s="1" t="s">
        <v>305</v>
      </c>
      <c r="B2608" s="1" t="s">
        <v>160</v>
      </c>
      <c r="C2608">
        <v>2003</v>
      </c>
      <c r="D2608">
        <v>0.75</v>
      </c>
      <c r="E2608">
        <v>3</v>
      </c>
      <c r="F2608" s="1" t="s">
        <v>10</v>
      </c>
      <c r="G2608" s="1" t="s">
        <v>618</v>
      </c>
      <c r="H2608" s="1" t="s">
        <v>619</v>
      </c>
      <c r="I2608" s="1" t="s">
        <v>609</v>
      </c>
      <c r="J2608" s="7"/>
    </row>
    <row r="2609" spans="1:10" x14ac:dyDescent="0.25">
      <c r="A2609" s="1" t="s">
        <v>305</v>
      </c>
      <c r="B2609" s="1" t="s">
        <v>160</v>
      </c>
      <c r="C2609">
        <v>2004</v>
      </c>
      <c r="D2609">
        <v>0.75</v>
      </c>
      <c r="E2609">
        <v>1</v>
      </c>
      <c r="F2609" s="1"/>
      <c r="G2609" s="1" t="s">
        <v>618</v>
      </c>
      <c r="H2609" s="1" t="s">
        <v>619</v>
      </c>
      <c r="I2609" s="1" t="s">
        <v>611</v>
      </c>
      <c r="J2609" s="7"/>
    </row>
    <row r="2610" spans="1:10" x14ac:dyDescent="0.25">
      <c r="A2610" s="1" t="s">
        <v>305</v>
      </c>
      <c r="B2610" s="1" t="s">
        <v>160</v>
      </c>
      <c r="C2610">
        <v>2004</v>
      </c>
      <c r="D2610">
        <v>0.75</v>
      </c>
      <c r="E2610">
        <v>1</v>
      </c>
      <c r="F2610" s="1" t="s">
        <v>10</v>
      </c>
      <c r="G2610" s="1" t="s">
        <v>618</v>
      </c>
      <c r="H2610" s="1" t="s">
        <v>619</v>
      </c>
      <c r="I2610" s="1" t="s">
        <v>608</v>
      </c>
      <c r="J2610" s="7"/>
    </row>
    <row r="2611" spans="1:10" x14ac:dyDescent="0.25">
      <c r="A2611" s="1" t="s">
        <v>305</v>
      </c>
      <c r="B2611" s="1" t="s">
        <v>160</v>
      </c>
      <c r="C2611">
        <v>2004</v>
      </c>
      <c r="D2611">
        <v>0.75</v>
      </c>
      <c r="E2611">
        <v>1</v>
      </c>
      <c r="F2611" s="1" t="s">
        <v>10</v>
      </c>
      <c r="G2611" s="1" t="s">
        <v>618</v>
      </c>
      <c r="H2611" s="1" t="s">
        <v>619</v>
      </c>
      <c r="I2611" s="1" t="s">
        <v>608</v>
      </c>
      <c r="J2611" s="7"/>
    </row>
    <row r="2612" spans="1:10" x14ac:dyDescent="0.25">
      <c r="A2612" s="1" t="s">
        <v>305</v>
      </c>
      <c r="B2612" s="1" t="s">
        <v>160</v>
      </c>
      <c r="C2612">
        <v>2004</v>
      </c>
      <c r="D2612">
        <v>0.75</v>
      </c>
      <c r="E2612">
        <v>3</v>
      </c>
      <c r="F2612" s="1"/>
      <c r="G2612" s="1" t="s">
        <v>618</v>
      </c>
      <c r="H2612" s="1" t="s">
        <v>619</v>
      </c>
      <c r="I2612" s="1" t="s">
        <v>611</v>
      </c>
      <c r="J2612" s="7"/>
    </row>
    <row r="2613" spans="1:10" x14ac:dyDescent="0.25">
      <c r="A2613" s="1" t="s">
        <v>305</v>
      </c>
      <c r="B2613" s="1" t="s">
        <v>160</v>
      </c>
      <c r="C2613">
        <v>2004</v>
      </c>
      <c r="D2613">
        <v>0.75</v>
      </c>
      <c r="E2613">
        <v>3</v>
      </c>
      <c r="F2613" s="1" t="s">
        <v>10</v>
      </c>
      <c r="G2613" s="1" t="s">
        <v>618</v>
      </c>
      <c r="H2613" s="1" t="s">
        <v>619</v>
      </c>
      <c r="I2613" s="1" t="s">
        <v>609</v>
      </c>
      <c r="J2613" s="7"/>
    </row>
    <row r="2614" spans="1:10" x14ac:dyDescent="0.25">
      <c r="A2614" s="1" t="s">
        <v>305</v>
      </c>
      <c r="B2614" s="1" t="s">
        <v>160</v>
      </c>
      <c r="C2614">
        <v>2005</v>
      </c>
      <c r="D2614">
        <v>0.75</v>
      </c>
      <c r="E2614">
        <v>1</v>
      </c>
      <c r="F2614" s="1" t="s">
        <v>10</v>
      </c>
      <c r="G2614" s="1" t="s">
        <v>618</v>
      </c>
      <c r="H2614" s="1" t="s">
        <v>619</v>
      </c>
      <c r="I2614" s="1" t="s">
        <v>608</v>
      </c>
      <c r="J2614" s="7"/>
    </row>
    <row r="2615" spans="1:10" x14ac:dyDescent="0.25">
      <c r="A2615" s="1" t="s">
        <v>305</v>
      </c>
      <c r="B2615" s="1" t="s">
        <v>160</v>
      </c>
      <c r="C2615">
        <v>2005</v>
      </c>
      <c r="D2615">
        <v>0.75</v>
      </c>
      <c r="E2615">
        <v>2</v>
      </c>
      <c r="F2615" s="1" t="s">
        <v>10</v>
      </c>
      <c r="G2615" s="1" t="s">
        <v>618</v>
      </c>
      <c r="H2615" s="1" t="s">
        <v>619</v>
      </c>
      <c r="I2615" s="1" t="s">
        <v>608</v>
      </c>
      <c r="J2615" s="7"/>
    </row>
    <row r="2616" spans="1:10" x14ac:dyDescent="0.25">
      <c r="A2616" s="1" t="s">
        <v>305</v>
      </c>
      <c r="B2616" s="1" t="s">
        <v>160</v>
      </c>
      <c r="C2616">
        <v>2005</v>
      </c>
      <c r="D2616">
        <v>0.75</v>
      </c>
      <c r="E2616">
        <v>3</v>
      </c>
      <c r="F2616" s="1" t="s">
        <v>13</v>
      </c>
      <c r="G2616" s="1" t="s">
        <v>618</v>
      </c>
      <c r="H2616" s="1" t="s">
        <v>619</v>
      </c>
      <c r="I2616" s="1" t="s">
        <v>609</v>
      </c>
      <c r="J2616" s="7"/>
    </row>
    <row r="2617" spans="1:10" x14ac:dyDescent="0.25">
      <c r="A2617" s="1" t="s">
        <v>305</v>
      </c>
      <c r="B2617" s="1" t="s">
        <v>160</v>
      </c>
      <c r="C2617">
        <v>2005</v>
      </c>
      <c r="D2617">
        <v>0.75</v>
      </c>
      <c r="E2617">
        <v>3</v>
      </c>
      <c r="F2617" s="1" t="s">
        <v>10</v>
      </c>
      <c r="G2617" s="1" t="s">
        <v>618</v>
      </c>
      <c r="H2617" s="1" t="s">
        <v>619</v>
      </c>
      <c r="I2617" s="1" t="s">
        <v>609</v>
      </c>
      <c r="J2617" s="7"/>
    </row>
    <row r="2618" spans="1:10" x14ac:dyDescent="0.25">
      <c r="A2618" s="1" t="s">
        <v>305</v>
      </c>
      <c r="B2618" s="1" t="s">
        <v>160</v>
      </c>
      <c r="C2618">
        <v>2005</v>
      </c>
      <c r="D2618">
        <v>0.75</v>
      </c>
      <c r="E2618">
        <v>6</v>
      </c>
      <c r="F2618" s="1" t="s">
        <v>13</v>
      </c>
      <c r="G2618" s="1" t="s">
        <v>618</v>
      </c>
      <c r="H2618" s="1" t="s">
        <v>619</v>
      </c>
      <c r="I2618" s="1" t="s">
        <v>609</v>
      </c>
      <c r="J2618" s="7"/>
    </row>
    <row r="2619" spans="1:10" x14ac:dyDescent="0.25">
      <c r="A2619" s="1" t="s">
        <v>305</v>
      </c>
      <c r="B2619" s="1" t="s">
        <v>160</v>
      </c>
      <c r="C2619">
        <v>2005</v>
      </c>
      <c r="D2619">
        <v>1.5</v>
      </c>
      <c r="E2619">
        <v>3</v>
      </c>
      <c r="F2619" s="1" t="s">
        <v>10</v>
      </c>
      <c r="G2619" s="1" t="s">
        <v>618</v>
      </c>
      <c r="H2619" s="1" t="s">
        <v>619</v>
      </c>
      <c r="I2619" s="1" t="s">
        <v>609</v>
      </c>
      <c r="J2619" s="7"/>
    </row>
    <row r="2620" spans="1:10" x14ac:dyDescent="0.25">
      <c r="A2620" s="1" t="s">
        <v>305</v>
      </c>
      <c r="B2620" s="1" t="s">
        <v>160</v>
      </c>
      <c r="C2620">
        <v>2006</v>
      </c>
      <c r="D2620">
        <v>0.75</v>
      </c>
      <c r="E2620">
        <v>2</v>
      </c>
      <c r="F2620" s="1" t="s">
        <v>10</v>
      </c>
      <c r="G2620" s="1" t="s">
        <v>618</v>
      </c>
      <c r="H2620" s="1" t="s">
        <v>619</v>
      </c>
      <c r="I2620" s="1" t="s">
        <v>608</v>
      </c>
      <c r="J2620" s="7"/>
    </row>
    <row r="2621" spans="1:10" x14ac:dyDescent="0.25">
      <c r="A2621" s="1" t="s">
        <v>305</v>
      </c>
      <c r="B2621" s="1" t="s">
        <v>160</v>
      </c>
      <c r="C2621">
        <v>2006</v>
      </c>
      <c r="D2621">
        <v>0.75</v>
      </c>
      <c r="E2621">
        <v>3</v>
      </c>
      <c r="F2621" s="1" t="s">
        <v>10</v>
      </c>
      <c r="G2621" s="1" t="s">
        <v>618</v>
      </c>
      <c r="H2621" s="1" t="s">
        <v>619</v>
      </c>
      <c r="I2621" s="1" t="s">
        <v>609</v>
      </c>
      <c r="J2621" s="7"/>
    </row>
    <row r="2622" spans="1:10" x14ac:dyDescent="0.25">
      <c r="A2622" s="1" t="s">
        <v>305</v>
      </c>
      <c r="B2622" s="1" t="s">
        <v>160</v>
      </c>
      <c r="C2622">
        <v>2007</v>
      </c>
      <c r="D2622">
        <v>0.75</v>
      </c>
      <c r="E2622">
        <v>3</v>
      </c>
      <c r="F2622" s="1" t="s">
        <v>10</v>
      </c>
      <c r="G2622" s="1" t="s">
        <v>618</v>
      </c>
      <c r="H2622" s="1" t="s">
        <v>619</v>
      </c>
      <c r="I2622" s="1" t="s">
        <v>609</v>
      </c>
      <c r="J2622" s="7"/>
    </row>
    <row r="2623" spans="1:10" x14ac:dyDescent="0.25">
      <c r="A2623" s="1" t="s">
        <v>305</v>
      </c>
      <c r="B2623" s="1" t="s">
        <v>160</v>
      </c>
      <c r="C2623">
        <v>2007</v>
      </c>
      <c r="D2623">
        <v>0.75</v>
      </c>
      <c r="E2623">
        <v>3</v>
      </c>
      <c r="F2623" s="1" t="s">
        <v>10</v>
      </c>
      <c r="G2623" s="1" t="s">
        <v>618</v>
      </c>
      <c r="H2623" s="1" t="s">
        <v>619</v>
      </c>
      <c r="I2623" s="1" t="s">
        <v>609</v>
      </c>
      <c r="J2623" s="7"/>
    </row>
    <row r="2624" spans="1:10" x14ac:dyDescent="0.25">
      <c r="A2624" s="1" t="s">
        <v>305</v>
      </c>
      <c r="B2624" s="1" t="s">
        <v>160</v>
      </c>
      <c r="C2624">
        <v>2008</v>
      </c>
      <c r="D2624">
        <v>0.75</v>
      </c>
      <c r="E2624">
        <v>1</v>
      </c>
      <c r="F2624" s="1" t="s">
        <v>10</v>
      </c>
      <c r="G2624" s="1" t="s">
        <v>618</v>
      </c>
      <c r="H2624" s="1" t="s">
        <v>619</v>
      </c>
      <c r="I2624" s="1" t="s">
        <v>608</v>
      </c>
      <c r="J2624" s="7"/>
    </row>
    <row r="2625" spans="1:10" x14ac:dyDescent="0.25">
      <c r="A2625" s="1" t="s">
        <v>305</v>
      </c>
      <c r="B2625" s="1" t="s">
        <v>160</v>
      </c>
      <c r="C2625">
        <v>2008</v>
      </c>
      <c r="D2625">
        <v>0.75</v>
      </c>
      <c r="E2625">
        <v>2</v>
      </c>
      <c r="F2625" s="1" t="s">
        <v>10</v>
      </c>
      <c r="G2625" s="1" t="s">
        <v>618</v>
      </c>
      <c r="H2625" s="1" t="s">
        <v>619</v>
      </c>
      <c r="I2625" s="1" t="s">
        <v>609</v>
      </c>
      <c r="J2625" s="7"/>
    </row>
    <row r="2626" spans="1:10" x14ac:dyDescent="0.25">
      <c r="A2626" s="1" t="s">
        <v>305</v>
      </c>
      <c r="B2626" s="1" t="s">
        <v>160</v>
      </c>
      <c r="C2626">
        <v>2008</v>
      </c>
      <c r="D2626">
        <v>0.75</v>
      </c>
      <c r="E2626">
        <v>3</v>
      </c>
      <c r="F2626" s="1" t="s">
        <v>10</v>
      </c>
      <c r="G2626" s="1" t="s">
        <v>618</v>
      </c>
      <c r="H2626" s="1" t="s">
        <v>619</v>
      </c>
      <c r="I2626" s="1" t="s">
        <v>609</v>
      </c>
      <c r="J2626" s="7"/>
    </row>
    <row r="2627" spans="1:10" x14ac:dyDescent="0.25">
      <c r="A2627" s="1" t="s">
        <v>305</v>
      </c>
      <c r="B2627" s="1" t="s">
        <v>160</v>
      </c>
      <c r="C2627">
        <v>2009</v>
      </c>
      <c r="D2627">
        <v>0.75</v>
      </c>
      <c r="E2627">
        <v>1</v>
      </c>
      <c r="F2627" s="1" t="s">
        <v>10</v>
      </c>
      <c r="G2627" s="1" t="s">
        <v>618</v>
      </c>
      <c r="H2627" s="1" t="s">
        <v>619</v>
      </c>
      <c r="I2627" s="1" t="s">
        <v>608</v>
      </c>
      <c r="J2627" s="7"/>
    </row>
    <row r="2628" spans="1:10" x14ac:dyDescent="0.25">
      <c r="A2628" s="1" t="s">
        <v>305</v>
      </c>
      <c r="B2628" s="1" t="s">
        <v>160</v>
      </c>
      <c r="C2628">
        <v>2009</v>
      </c>
      <c r="D2628">
        <v>0.75</v>
      </c>
      <c r="E2628">
        <v>3</v>
      </c>
      <c r="F2628" s="1" t="s">
        <v>10</v>
      </c>
      <c r="G2628" s="1" t="s">
        <v>618</v>
      </c>
      <c r="H2628" s="1" t="s">
        <v>619</v>
      </c>
      <c r="I2628" s="1" t="s">
        <v>609</v>
      </c>
      <c r="J2628" s="7"/>
    </row>
    <row r="2629" spans="1:10" x14ac:dyDescent="0.25">
      <c r="A2629" s="1" t="s">
        <v>305</v>
      </c>
      <c r="B2629" s="1" t="s">
        <v>160</v>
      </c>
      <c r="C2629">
        <v>2009</v>
      </c>
      <c r="D2629">
        <v>0.75</v>
      </c>
      <c r="E2629">
        <v>3</v>
      </c>
      <c r="F2629" s="1" t="s">
        <v>10</v>
      </c>
      <c r="G2629" s="1" t="s">
        <v>618</v>
      </c>
      <c r="H2629" s="1" t="s">
        <v>619</v>
      </c>
      <c r="I2629" s="1" t="s">
        <v>609</v>
      </c>
      <c r="J2629" s="7"/>
    </row>
    <row r="2630" spans="1:10" x14ac:dyDescent="0.25">
      <c r="A2630" s="1" t="s">
        <v>305</v>
      </c>
      <c r="B2630" s="1" t="s">
        <v>160</v>
      </c>
      <c r="C2630">
        <v>2009</v>
      </c>
      <c r="D2630">
        <v>0.75</v>
      </c>
      <c r="E2630">
        <v>6</v>
      </c>
      <c r="F2630" s="1" t="s">
        <v>13</v>
      </c>
      <c r="G2630" s="1" t="s">
        <v>618</v>
      </c>
      <c r="H2630" s="1" t="s">
        <v>619</v>
      </c>
      <c r="I2630" s="1" t="s">
        <v>609</v>
      </c>
      <c r="J2630" s="7"/>
    </row>
    <row r="2631" spans="1:10" x14ac:dyDescent="0.25">
      <c r="A2631" s="1" t="s">
        <v>305</v>
      </c>
      <c r="B2631" s="1" t="s">
        <v>160</v>
      </c>
      <c r="C2631">
        <v>2010</v>
      </c>
      <c r="D2631">
        <v>0.75</v>
      </c>
      <c r="E2631">
        <v>1</v>
      </c>
      <c r="F2631" s="1" t="s">
        <v>10</v>
      </c>
      <c r="G2631" s="1" t="s">
        <v>618</v>
      </c>
      <c r="H2631" s="1" t="s">
        <v>619</v>
      </c>
      <c r="I2631" s="1" t="s">
        <v>608</v>
      </c>
      <c r="J2631" s="7"/>
    </row>
    <row r="2632" spans="1:10" x14ac:dyDescent="0.25">
      <c r="A2632" s="1" t="s">
        <v>305</v>
      </c>
      <c r="B2632" s="1" t="s">
        <v>160</v>
      </c>
      <c r="C2632">
        <v>2011</v>
      </c>
      <c r="D2632">
        <v>0.75</v>
      </c>
      <c r="E2632">
        <v>1</v>
      </c>
      <c r="F2632" s="1" t="s">
        <v>10</v>
      </c>
      <c r="G2632" s="1" t="s">
        <v>618</v>
      </c>
      <c r="H2632" s="1" t="s">
        <v>619</v>
      </c>
      <c r="I2632" s="1" t="s">
        <v>609</v>
      </c>
      <c r="J2632" s="7"/>
    </row>
    <row r="2633" spans="1:10" x14ac:dyDescent="0.25">
      <c r="A2633" s="1" t="s">
        <v>305</v>
      </c>
      <c r="B2633" s="1" t="s">
        <v>160</v>
      </c>
      <c r="C2633">
        <v>2011</v>
      </c>
      <c r="D2633">
        <v>0.75</v>
      </c>
      <c r="E2633">
        <v>1</v>
      </c>
      <c r="F2633" s="1" t="s">
        <v>10</v>
      </c>
      <c r="G2633" s="1" t="s">
        <v>618</v>
      </c>
      <c r="H2633" s="1" t="s">
        <v>619</v>
      </c>
      <c r="I2633" s="1" t="s">
        <v>608</v>
      </c>
      <c r="J2633" s="7"/>
    </row>
    <row r="2634" spans="1:10" x14ac:dyDescent="0.25">
      <c r="A2634" s="1" t="s">
        <v>305</v>
      </c>
      <c r="B2634" s="1" t="s">
        <v>160</v>
      </c>
      <c r="C2634">
        <v>2013</v>
      </c>
      <c r="D2634">
        <v>0.75</v>
      </c>
      <c r="E2634">
        <v>1</v>
      </c>
      <c r="F2634" s="1"/>
      <c r="G2634" s="1" t="s">
        <v>618</v>
      </c>
      <c r="H2634" s="1" t="s">
        <v>619</v>
      </c>
      <c r="I2634" s="1" t="s">
        <v>611</v>
      </c>
      <c r="J2634" s="7"/>
    </row>
    <row r="2635" spans="1:10" x14ac:dyDescent="0.25">
      <c r="A2635" s="1" t="s">
        <v>305</v>
      </c>
      <c r="B2635" s="1" t="s">
        <v>160</v>
      </c>
      <c r="C2635">
        <v>2014</v>
      </c>
      <c r="D2635">
        <v>0.75</v>
      </c>
      <c r="E2635">
        <v>1</v>
      </c>
      <c r="F2635" s="1"/>
      <c r="G2635" s="1" t="s">
        <v>618</v>
      </c>
      <c r="H2635" s="1" t="s">
        <v>619</v>
      </c>
      <c r="I2635" s="1" t="s">
        <v>611</v>
      </c>
      <c r="J2635" s="7"/>
    </row>
    <row r="2636" spans="1:10" x14ac:dyDescent="0.25">
      <c r="A2636" s="1" t="s">
        <v>305</v>
      </c>
      <c r="B2636" s="1" t="s">
        <v>160</v>
      </c>
      <c r="C2636">
        <v>2014</v>
      </c>
      <c r="D2636">
        <v>0.75</v>
      </c>
      <c r="E2636">
        <v>1</v>
      </c>
      <c r="F2636" s="1"/>
      <c r="G2636" s="1" t="s">
        <v>618</v>
      </c>
      <c r="H2636" s="1" t="s">
        <v>619</v>
      </c>
      <c r="I2636" s="1" t="s">
        <v>611</v>
      </c>
      <c r="J2636" s="7"/>
    </row>
    <row r="2637" spans="1:10" x14ac:dyDescent="0.25">
      <c r="A2637" s="1" t="s">
        <v>305</v>
      </c>
      <c r="B2637" s="1" t="s">
        <v>160</v>
      </c>
      <c r="C2637">
        <v>2014</v>
      </c>
      <c r="D2637">
        <v>0.75</v>
      </c>
      <c r="E2637">
        <v>3</v>
      </c>
      <c r="F2637" s="1" t="s">
        <v>10</v>
      </c>
      <c r="G2637" s="1" t="s">
        <v>618</v>
      </c>
      <c r="H2637" s="1" t="s">
        <v>619</v>
      </c>
      <c r="I2637" s="1" t="s">
        <v>609</v>
      </c>
      <c r="J2637" s="7"/>
    </row>
    <row r="2638" spans="1:10" x14ac:dyDescent="0.25">
      <c r="A2638" s="1" t="s">
        <v>305</v>
      </c>
      <c r="B2638" s="1" t="s">
        <v>160</v>
      </c>
      <c r="C2638">
        <v>2015</v>
      </c>
      <c r="D2638">
        <v>0.75</v>
      </c>
      <c r="E2638">
        <v>2</v>
      </c>
      <c r="F2638" s="1" t="s">
        <v>10</v>
      </c>
      <c r="G2638" s="1" t="s">
        <v>618</v>
      </c>
      <c r="H2638" s="1" t="s">
        <v>619</v>
      </c>
      <c r="I2638" s="1" t="s">
        <v>608</v>
      </c>
      <c r="J2638" s="7"/>
    </row>
    <row r="2639" spans="1:10" x14ac:dyDescent="0.25">
      <c r="A2639" s="1" t="s">
        <v>305</v>
      </c>
      <c r="B2639" s="1" t="s">
        <v>160</v>
      </c>
      <c r="C2639">
        <v>2015</v>
      </c>
      <c r="D2639">
        <v>0.75</v>
      </c>
      <c r="E2639">
        <v>3</v>
      </c>
      <c r="F2639" s="1" t="s">
        <v>13</v>
      </c>
      <c r="G2639" s="1" t="s">
        <v>618</v>
      </c>
      <c r="H2639" s="1" t="s">
        <v>619</v>
      </c>
      <c r="I2639" s="1" t="s">
        <v>609</v>
      </c>
      <c r="J2639" s="7"/>
    </row>
    <row r="2640" spans="1:10" x14ac:dyDescent="0.25">
      <c r="A2640" s="1" t="s">
        <v>305</v>
      </c>
      <c r="B2640" s="1" t="s">
        <v>160</v>
      </c>
      <c r="C2640">
        <v>2015</v>
      </c>
      <c r="D2640">
        <v>0.75</v>
      </c>
      <c r="E2640">
        <v>3</v>
      </c>
      <c r="F2640" s="1" t="s">
        <v>10</v>
      </c>
      <c r="G2640" s="1" t="s">
        <v>618</v>
      </c>
      <c r="H2640" s="1" t="s">
        <v>619</v>
      </c>
      <c r="I2640" s="1" t="s">
        <v>609</v>
      </c>
      <c r="J2640" s="7"/>
    </row>
    <row r="2641" spans="1:10" x14ac:dyDescent="0.25">
      <c r="A2641" s="1" t="s">
        <v>305</v>
      </c>
      <c r="B2641" s="1" t="s">
        <v>160</v>
      </c>
      <c r="C2641">
        <v>2015</v>
      </c>
      <c r="D2641">
        <v>0.75</v>
      </c>
      <c r="E2641">
        <v>6</v>
      </c>
      <c r="F2641" s="1" t="s">
        <v>10</v>
      </c>
      <c r="G2641" s="1" t="s">
        <v>618</v>
      </c>
      <c r="H2641" s="1" t="s">
        <v>619</v>
      </c>
      <c r="I2641" s="1" t="s">
        <v>609</v>
      </c>
      <c r="J2641" s="7"/>
    </row>
    <row r="2642" spans="1:10" x14ac:dyDescent="0.25">
      <c r="A2642" s="1" t="s">
        <v>305</v>
      </c>
      <c r="B2642" s="1" t="s">
        <v>160</v>
      </c>
      <c r="C2642">
        <v>2016</v>
      </c>
      <c r="D2642">
        <v>0.75</v>
      </c>
      <c r="E2642">
        <v>1</v>
      </c>
      <c r="F2642" s="1" t="s">
        <v>13</v>
      </c>
      <c r="G2642" s="1" t="s">
        <v>618</v>
      </c>
      <c r="H2642" s="1" t="s">
        <v>619</v>
      </c>
      <c r="I2642" s="1" t="s">
        <v>609</v>
      </c>
      <c r="J2642" s="7"/>
    </row>
    <row r="2643" spans="1:10" x14ac:dyDescent="0.25">
      <c r="A2643" s="1" t="s">
        <v>305</v>
      </c>
      <c r="B2643" s="1" t="s">
        <v>160</v>
      </c>
      <c r="C2643">
        <v>2016</v>
      </c>
      <c r="D2643">
        <v>0.75</v>
      </c>
      <c r="E2643">
        <v>3</v>
      </c>
      <c r="F2643" s="1" t="s">
        <v>13</v>
      </c>
      <c r="G2643" s="1" t="s">
        <v>618</v>
      </c>
      <c r="H2643" s="1" t="s">
        <v>619</v>
      </c>
      <c r="I2643" s="1" t="s">
        <v>609</v>
      </c>
      <c r="J2643" s="7"/>
    </row>
    <row r="2644" spans="1:10" x14ac:dyDescent="0.25">
      <c r="A2644" s="1" t="s">
        <v>305</v>
      </c>
      <c r="B2644" s="1" t="s">
        <v>160</v>
      </c>
      <c r="C2644">
        <v>2016</v>
      </c>
      <c r="D2644">
        <v>0.75</v>
      </c>
      <c r="E2644">
        <v>6</v>
      </c>
      <c r="F2644" s="1" t="s">
        <v>13</v>
      </c>
      <c r="G2644" s="1" t="s">
        <v>618</v>
      </c>
      <c r="H2644" s="1" t="s">
        <v>619</v>
      </c>
      <c r="I2644" s="1" t="s">
        <v>609</v>
      </c>
      <c r="J2644" s="7"/>
    </row>
    <row r="2645" spans="1:10" x14ac:dyDescent="0.25">
      <c r="A2645" s="1" t="s">
        <v>305</v>
      </c>
      <c r="B2645" s="1" t="s">
        <v>160</v>
      </c>
      <c r="C2645">
        <v>2017</v>
      </c>
      <c r="D2645">
        <v>0.75</v>
      </c>
      <c r="E2645">
        <v>1</v>
      </c>
      <c r="F2645" s="1"/>
      <c r="G2645" s="1" t="s">
        <v>618</v>
      </c>
      <c r="H2645" s="1" t="s">
        <v>619</v>
      </c>
      <c r="I2645" s="1" t="s">
        <v>611</v>
      </c>
      <c r="J2645" s="7"/>
    </row>
    <row r="2646" spans="1:10" x14ac:dyDescent="0.25">
      <c r="A2646" s="1" t="s">
        <v>305</v>
      </c>
      <c r="B2646" s="1" t="s">
        <v>160</v>
      </c>
      <c r="C2646">
        <v>2017</v>
      </c>
      <c r="D2646">
        <v>0.75</v>
      </c>
      <c r="E2646">
        <v>1</v>
      </c>
      <c r="F2646" s="1" t="s">
        <v>10</v>
      </c>
      <c r="G2646" s="1" t="s">
        <v>618</v>
      </c>
      <c r="H2646" s="1" t="s">
        <v>619</v>
      </c>
      <c r="I2646" s="1" t="s">
        <v>608</v>
      </c>
      <c r="J2646" s="7"/>
    </row>
    <row r="2647" spans="1:10" x14ac:dyDescent="0.25">
      <c r="A2647" s="1" t="s">
        <v>305</v>
      </c>
      <c r="B2647" s="1" t="s">
        <v>160</v>
      </c>
      <c r="C2647">
        <v>2017</v>
      </c>
      <c r="D2647">
        <v>0.75</v>
      </c>
      <c r="E2647">
        <v>1</v>
      </c>
      <c r="F2647" s="1" t="s">
        <v>10</v>
      </c>
      <c r="G2647" s="1" t="s">
        <v>618</v>
      </c>
      <c r="H2647" s="1" t="s">
        <v>619</v>
      </c>
      <c r="I2647" s="1" t="s">
        <v>608</v>
      </c>
      <c r="J2647" s="7"/>
    </row>
    <row r="2648" spans="1:10" x14ac:dyDescent="0.25">
      <c r="A2648" s="1" t="s">
        <v>305</v>
      </c>
      <c r="B2648" s="1" t="s">
        <v>160</v>
      </c>
      <c r="C2648">
        <v>2017</v>
      </c>
      <c r="D2648">
        <v>0.75</v>
      </c>
      <c r="E2648">
        <v>1</v>
      </c>
      <c r="F2648" s="1" t="s">
        <v>10</v>
      </c>
      <c r="G2648" s="1" t="s">
        <v>618</v>
      </c>
      <c r="H2648" s="1" t="s">
        <v>619</v>
      </c>
      <c r="I2648" s="1" t="s">
        <v>608</v>
      </c>
      <c r="J2648" s="7"/>
    </row>
    <row r="2649" spans="1:10" x14ac:dyDescent="0.25">
      <c r="A2649" s="1" t="s">
        <v>305</v>
      </c>
      <c r="B2649" s="1" t="s">
        <v>160</v>
      </c>
      <c r="C2649">
        <v>2017</v>
      </c>
      <c r="D2649">
        <v>0.75</v>
      </c>
      <c r="E2649">
        <v>3</v>
      </c>
      <c r="F2649" s="1" t="s">
        <v>10</v>
      </c>
      <c r="G2649" s="1" t="s">
        <v>618</v>
      </c>
      <c r="H2649" s="1" t="s">
        <v>619</v>
      </c>
      <c r="I2649" s="1" t="s">
        <v>608</v>
      </c>
      <c r="J2649" s="7"/>
    </row>
    <row r="2650" spans="1:10" x14ac:dyDescent="0.25">
      <c r="A2650" s="1" t="s">
        <v>305</v>
      </c>
      <c r="B2650" s="1" t="s">
        <v>178</v>
      </c>
      <c r="C2650">
        <v>1999</v>
      </c>
      <c r="D2650">
        <v>0.75</v>
      </c>
      <c r="E2650">
        <v>1</v>
      </c>
      <c r="F2650" s="1"/>
      <c r="G2650" s="1" t="s">
        <v>618</v>
      </c>
      <c r="H2650" s="1" t="s">
        <v>619</v>
      </c>
      <c r="I2650" s="1" t="s">
        <v>611</v>
      </c>
      <c r="J2650" s="7"/>
    </row>
    <row r="2651" spans="1:10" x14ac:dyDescent="0.25">
      <c r="A2651" s="1" t="s">
        <v>305</v>
      </c>
      <c r="B2651" s="1" t="s">
        <v>178</v>
      </c>
      <c r="C2651">
        <v>1999</v>
      </c>
      <c r="D2651">
        <v>0.75</v>
      </c>
      <c r="E2651">
        <v>3</v>
      </c>
      <c r="F2651" s="1"/>
      <c r="G2651" s="1" t="s">
        <v>618</v>
      </c>
      <c r="H2651" s="1" t="s">
        <v>619</v>
      </c>
      <c r="I2651" s="1" t="s">
        <v>611</v>
      </c>
      <c r="J2651" s="7"/>
    </row>
    <row r="2652" spans="1:10" x14ac:dyDescent="0.25">
      <c r="A2652" s="1" t="s">
        <v>305</v>
      </c>
      <c r="B2652" s="1" t="s">
        <v>178</v>
      </c>
      <c r="C2652">
        <v>2001</v>
      </c>
      <c r="D2652">
        <v>0.75</v>
      </c>
      <c r="E2652">
        <v>1</v>
      </c>
      <c r="F2652" s="1"/>
      <c r="G2652" s="1" t="s">
        <v>618</v>
      </c>
      <c r="H2652" s="1" t="s">
        <v>619</v>
      </c>
      <c r="I2652" s="1" t="s">
        <v>611</v>
      </c>
      <c r="J2652" s="7"/>
    </row>
    <row r="2653" spans="1:10" x14ac:dyDescent="0.25">
      <c r="A2653" s="1" t="s">
        <v>305</v>
      </c>
      <c r="B2653" s="1" t="s">
        <v>178</v>
      </c>
      <c r="C2653">
        <v>2002</v>
      </c>
      <c r="D2653">
        <v>0.75</v>
      </c>
      <c r="E2653">
        <v>1</v>
      </c>
      <c r="F2653" s="1" t="s">
        <v>10</v>
      </c>
      <c r="G2653" s="1" t="s">
        <v>618</v>
      </c>
      <c r="H2653" s="1" t="s">
        <v>619</v>
      </c>
      <c r="I2653" s="1" t="s">
        <v>608</v>
      </c>
      <c r="J2653" s="7"/>
    </row>
    <row r="2654" spans="1:10" x14ac:dyDescent="0.25">
      <c r="A2654" s="1" t="s">
        <v>305</v>
      </c>
      <c r="B2654" s="1" t="s">
        <v>178</v>
      </c>
      <c r="C2654">
        <v>2002</v>
      </c>
      <c r="D2654">
        <v>0.75</v>
      </c>
      <c r="E2654">
        <v>1</v>
      </c>
      <c r="F2654" s="1"/>
      <c r="G2654" s="1" t="s">
        <v>618</v>
      </c>
      <c r="H2654" s="1" t="s">
        <v>619</v>
      </c>
      <c r="I2654" s="1" t="s">
        <v>611</v>
      </c>
      <c r="J2654" s="7"/>
    </row>
    <row r="2655" spans="1:10" x14ac:dyDescent="0.25">
      <c r="A2655" s="1" t="s">
        <v>305</v>
      </c>
      <c r="B2655" s="1" t="s">
        <v>178</v>
      </c>
      <c r="C2655">
        <v>2002</v>
      </c>
      <c r="D2655">
        <v>0.75</v>
      </c>
      <c r="E2655">
        <v>2</v>
      </c>
      <c r="F2655" s="1" t="s">
        <v>10</v>
      </c>
      <c r="G2655" s="1" t="s">
        <v>618</v>
      </c>
      <c r="H2655" s="1" t="s">
        <v>619</v>
      </c>
      <c r="I2655" s="1" t="s">
        <v>609</v>
      </c>
      <c r="J2655" s="7"/>
    </row>
    <row r="2656" spans="1:10" x14ac:dyDescent="0.25">
      <c r="A2656" s="1" t="s">
        <v>305</v>
      </c>
      <c r="B2656" s="1" t="s">
        <v>178</v>
      </c>
      <c r="C2656">
        <v>2004</v>
      </c>
      <c r="D2656">
        <v>0.75</v>
      </c>
      <c r="E2656">
        <v>1</v>
      </c>
      <c r="F2656" s="1"/>
      <c r="G2656" s="1" t="s">
        <v>618</v>
      </c>
      <c r="H2656" s="1" t="s">
        <v>619</v>
      </c>
      <c r="I2656" s="1" t="s">
        <v>611</v>
      </c>
      <c r="J2656" s="7"/>
    </row>
    <row r="2657" spans="1:10" x14ac:dyDescent="0.25">
      <c r="A2657" s="1" t="s">
        <v>305</v>
      </c>
      <c r="B2657" s="1" t="s">
        <v>178</v>
      </c>
      <c r="C2657">
        <v>2005</v>
      </c>
      <c r="D2657">
        <v>0.75</v>
      </c>
      <c r="E2657">
        <v>3</v>
      </c>
      <c r="F2657" s="1" t="s">
        <v>10</v>
      </c>
      <c r="G2657" s="1" t="s">
        <v>618</v>
      </c>
      <c r="H2657" s="1" t="s">
        <v>619</v>
      </c>
      <c r="I2657" s="1" t="s">
        <v>609</v>
      </c>
      <c r="J2657" s="7"/>
    </row>
    <row r="2658" spans="1:10" x14ac:dyDescent="0.25">
      <c r="A2658" s="1" t="s">
        <v>305</v>
      </c>
      <c r="B2658" s="1" t="s">
        <v>178</v>
      </c>
      <c r="C2658">
        <v>2005</v>
      </c>
      <c r="D2658">
        <v>0.75</v>
      </c>
      <c r="E2658">
        <v>4</v>
      </c>
      <c r="F2658" s="1" t="s">
        <v>10</v>
      </c>
      <c r="G2658" s="1" t="s">
        <v>618</v>
      </c>
      <c r="H2658" s="1" t="s">
        <v>619</v>
      </c>
      <c r="I2658" s="1" t="s">
        <v>609</v>
      </c>
      <c r="J2658" s="7"/>
    </row>
    <row r="2659" spans="1:10" x14ac:dyDescent="0.25">
      <c r="A2659" s="1" t="s">
        <v>305</v>
      </c>
      <c r="B2659" s="1" t="s">
        <v>178</v>
      </c>
      <c r="C2659">
        <v>2006</v>
      </c>
      <c r="D2659">
        <v>0.75</v>
      </c>
      <c r="E2659">
        <v>14</v>
      </c>
      <c r="F2659" s="1" t="s">
        <v>10</v>
      </c>
      <c r="G2659" s="1" t="s">
        <v>618</v>
      </c>
      <c r="H2659" s="1" t="s">
        <v>619</v>
      </c>
      <c r="I2659" s="1" t="s">
        <v>609</v>
      </c>
      <c r="J2659" s="7"/>
    </row>
    <row r="2660" spans="1:10" x14ac:dyDescent="0.25">
      <c r="A2660" s="1" t="s">
        <v>305</v>
      </c>
      <c r="B2660" s="1" t="s">
        <v>178</v>
      </c>
      <c r="C2660">
        <v>2007</v>
      </c>
      <c r="D2660">
        <v>0.75</v>
      </c>
      <c r="E2660">
        <v>3</v>
      </c>
      <c r="F2660" s="1"/>
      <c r="G2660" s="1" t="s">
        <v>618</v>
      </c>
      <c r="H2660" s="1" t="s">
        <v>619</v>
      </c>
      <c r="I2660" s="1" t="s">
        <v>611</v>
      </c>
      <c r="J2660" s="7"/>
    </row>
    <row r="2661" spans="1:10" x14ac:dyDescent="0.25">
      <c r="A2661" s="1" t="s">
        <v>305</v>
      </c>
      <c r="B2661" s="1" t="s">
        <v>178</v>
      </c>
      <c r="C2661">
        <v>2008</v>
      </c>
      <c r="D2661">
        <v>0.75</v>
      </c>
      <c r="E2661">
        <v>6</v>
      </c>
      <c r="F2661" s="1" t="s">
        <v>10</v>
      </c>
      <c r="G2661" s="1" t="s">
        <v>618</v>
      </c>
      <c r="H2661" s="1" t="s">
        <v>619</v>
      </c>
      <c r="I2661" s="1" t="s">
        <v>609</v>
      </c>
      <c r="J2661" s="7"/>
    </row>
    <row r="2662" spans="1:10" x14ac:dyDescent="0.25">
      <c r="A2662" s="1" t="s">
        <v>305</v>
      </c>
      <c r="B2662" s="1" t="s">
        <v>178</v>
      </c>
      <c r="C2662">
        <v>2009</v>
      </c>
      <c r="D2662">
        <v>0.75</v>
      </c>
      <c r="E2662">
        <v>6</v>
      </c>
      <c r="F2662" s="1" t="s">
        <v>10</v>
      </c>
      <c r="G2662" s="1" t="s">
        <v>618</v>
      </c>
      <c r="H2662" s="1" t="s">
        <v>619</v>
      </c>
      <c r="I2662" s="1" t="s">
        <v>609</v>
      </c>
      <c r="J2662" s="7"/>
    </row>
    <row r="2663" spans="1:10" x14ac:dyDescent="0.25">
      <c r="A2663" s="1" t="s">
        <v>305</v>
      </c>
      <c r="B2663" s="1" t="s">
        <v>178</v>
      </c>
      <c r="C2663">
        <v>2010</v>
      </c>
      <c r="D2663">
        <v>0.75</v>
      </c>
      <c r="E2663">
        <v>6</v>
      </c>
      <c r="F2663" s="1" t="s">
        <v>10</v>
      </c>
      <c r="G2663" s="1" t="s">
        <v>618</v>
      </c>
      <c r="H2663" s="1" t="s">
        <v>619</v>
      </c>
      <c r="I2663" s="1" t="s">
        <v>609</v>
      </c>
      <c r="J2663" s="7"/>
    </row>
    <row r="2664" spans="1:10" x14ac:dyDescent="0.25">
      <c r="A2664" s="1" t="s">
        <v>305</v>
      </c>
      <c r="B2664" s="1" t="s">
        <v>178</v>
      </c>
      <c r="C2664">
        <v>2012</v>
      </c>
      <c r="D2664">
        <v>0.75</v>
      </c>
      <c r="E2664">
        <v>6</v>
      </c>
      <c r="F2664" s="1" t="s">
        <v>13</v>
      </c>
      <c r="G2664" s="1" t="s">
        <v>618</v>
      </c>
      <c r="H2664" s="1" t="s">
        <v>619</v>
      </c>
      <c r="I2664" s="1" t="s">
        <v>609</v>
      </c>
      <c r="J2664" s="7"/>
    </row>
    <row r="2665" spans="1:10" x14ac:dyDescent="0.25">
      <c r="A2665" s="1" t="s">
        <v>305</v>
      </c>
      <c r="B2665" s="1" t="s">
        <v>178</v>
      </c>
      <c r="C2665">
        <v>2013</v>
      </c>
      <c r="D2665">
        <v>0.75</v>
      </c>
      <c r="E2665">
        <v>6</v>
      </c>
      <c r="F2665" s="1"/>
      <c r="G2665" s="1" t="s">
        <v>618</v>
      </c>
      <c r="H2665" s="1" t="s">
        <v>619</v>
      </c>
      <c r="I2665" s="1" t="s">
        <v>611</v>
      </c>
      <c r="J2665" s="7"/>
    </row>
    <row r="2666" spans="1:10" x14ac:dyDescent="0.25">
      <c r="A2666" s="1" t="s">
        <v>305</v>
      </c>
      <c r="B2666" s="1" t="s">
        <v>178</v>
      </c>
      <c r="C2666">
        <v>2013</v>
      </c>
      <c r="D2666">
        <v>0.75</v>
      </c>
      <c r="E2666">
        <v>6</v>
      </c>
      <c r="F2666" s="1" t="s">
        <v>13</v>
      </c>
      <c r="G2666" s="1" t="s">
        <v>618</v>
      </c>
      <c r="H2666" s="1" t="s">
        <v>619</v>
      </c>
      <c r="I2666" s="1" t="s">
        <v>609</v>
      </c>
      <c r="J2666" s="7"/>
    </row>
    <row r="2667" spans="1:10" x14ac:dyDescent="0.25">
      <c r="A2667" s="1" t="s">
        <v>305</v>
      </c>
      <c r="B2667" s="1" t="s">
        <v>178</v>
      </c>
      <c r="C2667">
        <v>2014</v>
      </c>
      <c r="D2667">
        <v>0.75</v>
      </c>
      <c r="E2667">
        <v>12</v>
      </c>
      <c r="F2667" s="1" t="s">
        <v>13</v>
      </c>
      <c r="G2667" s="1" t="s">
        <v>618</v>
      </c>
      <c r="H2667" s="1" t="s">
        <v>619</v>
      </c>
      <c r="I2667" s="1" t="s">
        <v>609</v>
      </c>
      <c r="J2667" s="7"/>
    </row>
    <row r="2668" spans="1:10" x14ac:dyDescent="0.25">
      <c r="A2668" s="1" t="s">
        <v>305</v>
      </c>
      <c r="B2668" s="1" t="s">
        <v>178</v>
      </c>
      <c r="C2668">
        <v>2015</v>
      </c>
      <c r="D2668">
        <v>0.75</v>
      </c>
      <c r="E2668">
        <v>6</v>
      </c>
      <c r="F2668" s="1" t="s">
        <v>13</v>
      </c>
      <c r="G2668" s="1" t="s">
        <v>618</v>
      </c>
      <c r="H2668" s="1" t="s">
        <v>619</v>
      </c>
      <c r="I2668" s="1" t="s">
        <v>609</v>
      </c>
      <c r="J2668" s="7"/>
    </row>
    <row r="2669" spans="1:10" x14ac:dyDescent="0.25">
      <c r="A2669" s="1" t="s">
        <v>305</v>
      </c>
      <c r="B2669" s="1" t="s">
        <v>178</v>
      </c>
      <c r="C2669">
        <v>2016</v>
      </c>
      <c r="D2669">
        <v>0.75</v>
      </c>
      <c r="E2669">
        <v>6</v>
      </c>
      <c r="F2669" s="1" t="s">
        <v>13</v>
      </c>
      <c r="G2669" s="1" t="s">
        <v>618</v>
      </c>
      <c r="H2669" s="1" t="s">
        <v>619</v>
      </c>
      <c r="I2669" s="1" t="s">
        <v>609</v>
      </c>
      <c r="J2669" s="7"/>
    </row>
    <row r="2670" spans="1:10" x14ac:dyDescent="0.25">
      <c r="A2670" s="1" t="s">
        <v>305</v>
      </c>
      <c r="B2670" s="1" t="s">
        <v>178</v>
      </c>
      <c r="C2670">
        <v>2016</v>
      </c>
      <c r="D2670">
        <v>0.75</v>
      </c>
      <c r="E2670">
        <v>6</v>
      </c>
      <c r="F2670" s="1" t="s">
        <v>13</v>
      </c>
      <c r="G2670" s="1" t="s">
        <v>618</v>
      </c>
      <c r="H2670" s="1" t="s">
        <v>619</v>
      </c>
      <c r="I2670" s="1" t="s">
        <v>609</v>
      </c>
      <c r="J2670" s="7"/>
    </row>
    <row r="2671" spans="1:10" x14ac:dyDescent="0.25">
      <c r="A2671" s="1" t="s">
        <v>305</v>
      </c>
      <c r="B2671" s="1" t="s">
        <v>178</v>
      </c>
      <c r="C2671">
        <v>2016</v>
      </c>
      <c r="D2671">
        <v>0.75</v>
      </c>
      <c r="E2671">
        <v>6</v>
      </c>
      <c r="F2671" s="1" t="s">
        <v>13</v>
      </c>
      <c r="G2671" s="1" t="s">
        <v>618</v>
      </c>
      <c r="H2671" s="1" t="s">
        <v>619</v>
      </c>
      <c r="I2671" s="1" t="s">
        <v>609</v>
      </c>
      <c r="J2671" s="7"/>
    </row>
    <row r="2672" spans="1:10" x14ac:dyDescent="0.25">
      <c r="A2672" s="1" t="s">
        <v>305</v>
      </c>
      <c r="B2672" s="1" t="s">
        <v>178</v>
      </c>
      <c r="C2672">
        <v>2016</v>
      </c>
      <c r="D2672">
        <v>0.75</v>
      </c>
      <c r="E2672">
        <v>18</v>
      </c>
      <c r="F2672" s="1" t="s">
        <v>13</v>
      </c>
      <c r="G2672" s="1" t="s">
        <v>618</v>
      </c>
      <c r="H2672" s="1" t="s">
        <v>619</v>
      </c>
      <c r="I2672" s="1" t="s">
        <v>609</v>
      </c>
      <c r="J2672" s="7"/>
    </row>
    <row r="2673" spans="1:10" x14ac:dyDescent="0.25">
      <c r="A2673" s="1" t="s">
        <v>305</v>
      </c>
      <c r="B2673" s="1" t="s">
        <v>178</v>
      </c>
      <c r="C2673">
        <v>2016</v>
      </c>
      <c r="D2673">
        <v>1.5</v>
      </c>
      <c r="E2673">
        <v>2</v>
      </c>
      <c r="F2673" s="1" t="s">
        <v>10</v>
      </c>
      <c r="G2673" s="1" t="s">
        <v>618</v>
      </c>
      <c r="H2673" s="1" t="s">
        <v>619</v>
      </c>
      <c r="I2673" s="1" t="s">
        <v>609</v>
      </c>
      <c r="J2673" s="7"/>
    </row>
    <row r="2674" spans="1:10" x14ac:dyDescent="0.25">
      <c r="A2674" s="1" t="s">
        <v>305</v>
      </c>
      <c r="B2674" s="1" t="s">
        <v>178</v>
      </c>
      <c r="C2674">
        <v>2017</v>
      </c>
      <c r="D2674">
        <v>0.75</v>
      </c>
      <c r="E2674">
        <v>12</v>
      </c>
      <c r="F2674" s="1" t="s">
        <v>13</v>
      </c>
      <c r="G2674" s="1" t="s">
        <v>618</v>
      </c>
      <c r="H2674" s="1" t="s">
        <v>619</v>
      </c>
      <c r="I2674" s="1" t="s">
        <v>608</v>
      </c>
      <c r="J2674" s="7"/>
    </row>
    <row r="2675" spans="1:10" x14ac:dyDescent="0.25">
      <c r="A2675" s="1" t="s">
        <v>305</v>
      </c>
      <c r="B2675" s="1" t="s">
        <v>146</v>
      </c>
      <c r="C2675">
        <v>1983</v>
      </c>
      <c r="D2675">
        <v>0.75</v>
      </c>
      <c r="E2675">
        <v>1</v>
      </c>
      <c r="F2675" s="1" t="s">
        <v>13</v>
      </c>
      <c r="G2675" s="1" t="s">
        <v>618</v>
      </c>
      <c r="H2675" s="1" t="s">
        <v>619</v>
      </c>
      <c r="I2675" s="1" t="s">
        <v>609</v>
      </c>
      <c r="J2675" s="7"/>
    </row>
    <row r="2676" spans="1:10" x14ac:dyDescent="0.25">
      <c r="A2676" s="1" t="s">
        <v>305</v>
      </c>
      <c r="B2676" s="1" t="s">
        <v>146</v>
      </c>
      <c r="C2676">
        <v>1995</v>
      </c>
      <c r="D2676">
        <v>0.75</v>
      </c>
      <c r="E2676">
        <v>1</v>
      </c>
      <c r="F2676" s="1" t="s">
        <v>10</v>
      </c>
      <c r="G2676" s="1" t="s">
        <v>618</v>
      </c>
      <c r="H2676" s="1" t="s">
        <v>619</v>
      </c>
      <c r="I2676" s="1" t="s">
        <v>609</v>
      </c>
      <c r="J2676" s="7"/>
    </row>
    <row r="2677" spans="1:10" x14ac:dyDescent="0.25">
      <c r="A2677" s="1" t="s">
        <v>305</v>
      </c>
      <c r="B2677" s="1" t="s">
        <v>146</v>
      </c>
      <c r="C2677">
        <v>1996</v>
      </c>
      <c r="D2677">
        <v>0.75</v>
      </c>
      <c r="E2677">
        <v>1</v>
      </c>
      <c r="F2677" s="1" t="s">
        <v>10</v>
      </c>
      <c r="G2677" s="1" t="s">
        <v>618</v>
      </c>
      <c r="H2677" s="1" t="s">
        <v>619</v>
      </c>
      <c r="I2677" s="1" t="s">
        <v>609</v>
      </c>
      <c r="J2677" s="7"/>
    </row>
    <row r="2678" spans="1:10" x14ac:dyDescent="0.25">
      <c r="A2678" s="1" t="s">
        <v>305</v>
      </c>
      <c r="B2678" s="1" t="s">
        <v>146</v>
      </c>
      <c r="C2678">
        <v>1997</v>
      </c>
      <c r="D2678">
        <v>0.75</v>
      </c>
      <c r="E2678">
        <v>4</v>
      </c>
      <c r="F2678" s="1" t="s">
        <v>10</v>
      </c>
      <c r="G2678" s="1" t="s">
        <v>618</v>
      </c>
      <c r="H2678" s="1" t="s">
        <v>619</v>
      </c>
      <c r="I2678" s="1" t="s">
        <v>609</v>
      </c>
      <c r="J2678" s="7"/>
    </row>
    <row r="2679" spans="1:10" x14ac:dyDescent="0.25">
      <c r="A2679" s="1" t="s">
        <v>305</v>
      </c>
      <c r="B2679" s="1" t="s">
        <v>146</v>
      </c>
      <c r="C2679">
        <v>1999</v>
      </c>
      <c r="D2679">
        <v>0.75</v>
      </c>
      <c r="E2679">
        <v>2</v>
      </c>
      <c r="F2679" s="1" t="s">
        <v>576</v>
      </c>
      <c r="G2679" s="1" t="s">
        <v>618</v>
      </c>
      <c r="H2679" s="1" t="s">
        <v>619</v>
      </c>
      <c r="I2679" s="1" t="s">
        <v>609</v>
      </c>
      <c r="J2679" s="7"/>
    </row>
    <row r="2680" spans="1:10" x14ac:dyDescent="0.25">
      <c r="A2680" s="1" t="s">
        <v>305</v>
      </c>
      <c r="B2680" s="1" t="s">
        <v>146</v>
      </c>
      <c r="C2680">
        <v>1999</v>
      </c>
      <c r="D2680">
        <v>1.5</v>
      </c>
      <c r="E2680">
        <v>1</v>
      </c>
      <c r="F2680" s="1" t="s">
        <v>10</v>
      </c>
      <c r="G2680" s="1" t="s">
        <v>618</v>
      </c>
      <c r="H2680" s="1" t="s">
        <v>619</v>
      </c>
      <c r="I2680" s="1" t="s">
        <v>609</v>
      </c>
      <c r="J2680" s="7"/>
    </row>
    <row r="2681" spans="1:10" x14ac:dyDescent="0.25">
      <c r="A2681" s="1" t="s">
        <v>305</v>
      </c>
      <c r="B2681" s="1" t="s">
        <v>146</v>
      </c>
      <c r="C2681">
        <v>2001</v>
      </c>
      <c r="D2681">
        <v>0.75</v>
      </c>
      <c r="E2681">
        <v>1</v>
      </c>
      <c r="F2681" s="1" t="s">
        <v>10</v>
      </c>
      <c r="G2681" s="1" t="s">
        <v>618</v>
      </c>
      <c r="H2681" s="1" t="s">
        <v>619</v>
      </c>
      <c r="I2681" s="1" t="s">
        <v>609</v>
      </c>
      <c r="J2681" s="7"/>
    </row>
    <row r="2682" spans="1:10" x14ac:dyDescent="0.25">
      <c r="A2682" s="1" t="s">
        <v>305</v>
      </c>
      <c r="B2682" s="1" t="s">
        <v>146</v>
      </c>
      <c r="C2682">
        <v>2001</v>
      </c>
      <c r="D2682">
        <v>0.75</v>
      </c>
      <c r="E2682">
        <v>2</v>
      </c>
      <c r="F2682" s="1" t="s">
        <v>10</v>
      </c>
      <c r="G2682" s="1" t="s">
        <v>618</v>
      </c>
      <c r="H2682" s="1" t="s">
        <v>619</v>
      </c>
      <c r="I2682" s="1" t="s">
        <v>609</v>
      </c>
      <c r="J2682" s="7"/>
    </row>
    <row r="2683" spans="1:10" x14ac:dyDescent="0.25">
      <c r="A2683" s="1" t="s">
        <v>305</v>
      </c>
      <c r="B2683" s="1" t="s">
        <v>146</v>
      </c>
      <c r="C2683">
        <v>2002</v>
      </c>
      <c r="D2683">
        <v>0.75</v>
      </c>
      <c r="E2683">
        <v>2</v>
      </c>
      <c r="F2683" s="1" t="s">
        <v>10</v>
      </c>
      <c r="G2683" s="1" t="s">
        <v>618</v>
      </c>
      <c r="H2683" s="1" t="s">
        <v>619</v>
      </c>
      <c r="I2683" s="1" t="s">
        <v>609</v>
      </c>
      <c r="J2683" s="7"/>
    </row>
    <row r="2684" spans="1:10" x14ac:dyDescent="0.25">
      <c r="A2684" s="1" t="s">
        <v>305</v>
      </c>
      <c r="B2684" s="1" t="s">
        <v>146</v>
      </c>
      <c r="C2684">
        <v>2005</v>
      </c>
      <c r="D2684">
        <v>0.75</v>
      </c>
      <c r="E2684">
        <v>1</v>
      </c>
      <c r="F2684" s="1" t="s">
        <v>10</v>
      </c>
      <c r="G2684" s="1" t="s">
        <v>618</v>
      </c>
      <c r="H2684" s="1" t="s">
        <v>619</v>
      </c>
      <c r="I2684" s="1" t="s">
        <v>609</v>
      </c>
      <c r="J2684" s="7"/>
    </row>
    <row r="2685" spans="1:10" x14ac:dyDescent="0.25">
      <c r="A2685" s="1" t="s">
        <v>305</v>
      </c>
      <c r="B2685" s="1" t="s">
        <v>146</v>
      </c>
      <c r="C2685">
        <v>2005</v>
      </c>
      <c r="D2685">
        <v>0.75</v>
      </c>
      <c r="E2685">
        <v>1</v>
      </c>
      <c r="F2685" s="1" t="s">
        <v>13</v>
      </c>
      <c r="G2685" s="1" t="s">
        <v>618</v>
      </c>
      <c r="H2685" s="1" t="s">
        <v>619</v>
      </c>
      <c r="I2685" s="1" t="s">
        <v>609</v>
      </c>
      <c r="J2685" s="7"/>
    </row>
    <row r="2686" spans="1:10" x14ac:dyDescent="0.25">
      <c r="A2686" s="1" t="s">
        <v>305</v>
      </c>
      <c r="B2686" s="1" t="s">
        <v>146</v>
      </c>
      <c r="C2686">
        <v>2005</v>
      </c>
      <c r="D2686">
        <v>1.5</v>
      </c>
      <c r="E2686">
        <v>1</v>
      </c>
      <c r="F2686" s="1" t="s">
        <v>10</v>
      </c>
      <c r="G2686" s="1" t="s">
        <v>618</v>
      </c>
      <c r="H2686" s="1" t="s">
        <v>619</v>
      </c>
      <c r="I2686" s="1" t="s">
        <v>609</v>
      </c>
      <c r="J2686" s="7"/>
    </row>
    <row r="2687" spans="1:10" x14ac:dyDescent="0.25">
      <c r="A2687" s="1" t="s">
        <v>305</v>
      </c>
      <c r="B2687" s="1" t="s">
        <v>146</v>
      </c>
      <c r="C2687">
        <v>2006</v>
      </c>
      <c r="D2687">
        <v>0.75</v>
      </c>
      <c r="E2687">
        <v>1</v>
      </c>
      <c r="F2687" s="1" t="s">
        <v>10</v>
      </c>
      <c r="G2687" s="1" t="s">
        <v>618</v>
      </c>
      <c r="H2687" s="1" t="s">
        <v>619</v>
      </c>
      <c r="I2687" s="1" t="s">
        <v>609</v>
      </c>
      <c r="J2687" s="7"/>
    </row>
    <row r="2688" spans="1:10" x14ac:dyDescent="0.25">
      <c r="A2688" s="1" t="s">
        <v>305</v>
      </c>
      <c r="B2688" s="1" t="s">
        <v>146</v>
      </c>
      <c r="C2688">
        <v>2006</v>
      </c>
      <c r="D2688">
        <v>0.75</v>
      </c>
      <c r="E2688">
        <v>1</v>
      </c>
      <c r="F2688" s="1" t="s">
        <v>10</v>
      </c>
      <c r="G2688" s="1" t="s">
        <v>618</v>
      </c>
      <c r="H2688" s="1" t="s">
        <v>619</v>
      </c>
      <c r="I2688" s="1" t="s">
        <v>609</v>
      </c>
      <c r="J2688" s="7"/>
    </row>
    <row r="2689" spans="1:10" x14ac:dyDescent="0.25">
      <c r="A2689" s="1" t="s">
        <v>305</v>
      </c>
      <c r="B2689" s="1" t="s">
        <v>146</v>
      </c>
      <c r="C2689">
        <v>2006</v>
      </c>
      <c r="D2689">
        <v>0.75</v>
      </c>
      <c r="E2689">
        <v>1</v>
      </c>
      <c r="F2689" s="1" t="s">
        <v>13</v>
      </c>
      <c r="G2689" s="1" t="s">
        <v>618</v>
      </c>
      <c r="H2689" s="1" t="s">
        <v>619</v>
      </c>
      <c r="I2689" s="1" t="s">
        <v>609</v>
      </c>
      <c r="J2689" s="7"/>
    </row>
    <row r="2690" spans="1:10" x14ac:dyDescent="0.25">
      <c r="A2690" s="1" t="s">
        <v>305</v>
      </c>
      <c r="B2690" s="1" t="s">
        <v>146</v>
      </c>
      <c r="C2690">
        <v>2006</v>
      </c>
      <c r="D2690">
        <v>0.75</v>
      </c>
      <c r="E2690">
        <v>1</v>
      </c>
      <c r="F2690" s="1" t="s">
        <v>576</v>
      </c>
      <c r="G2690" s="1" t="s">
        <v>618</v>
      </c>
      <c r="H2690" s="1" t="s">
        <v>619</v>
      </c>
      <c r="I2690" s="1" t="s">
        <v>609</v>
      </c>
      <c r="J2690" s="7"/>
    </row>
    <row r="2691" spans="1:10" x14ac:dyDescent="0.25">
      <c r="A2691" s="1" t="s">
        <v>305</v>
      </c>
      <c r="B2691" s="1" t="s">
        <v>146</v>
      </c>
      <c r="C2691">
        <v>2006</v>
      </c>
      <c r="D2691">
        <v>1.5</v>
      </c>
      <c r="E2691">
        <v>2</v>
      </c>
      <c r="F2691" s="1" t="s">
        <v>10</v>
      </c>
      <c r="G2691" s="1" t="s">
        <v>618</v>
      </c>
      <c r="H2691" s="1" t="s">
        <v>619</v>
      </c>
      <c r="I2691" s="1" t="s">
        <v>609</v>
      </c>
      <c r="J2691" s="7"/>
    </row>
    <row r="2692" spans="1:10" x14ac:dyDescent="0.25">
      <c r="A2692" s="1" t="s">
        <v>305</v>
      </c>
      <c r="B2692" s="1" t="s">
        <v>146</v>
      </c>
      <c r="C2692">
        <v>2007</v>
      </c>
      <c r="D2692">
        <v>0.75</v>
      </c>
      <c r="E2692">
        <v>1</v>
      </c>
      <c r="F2692" s="1" t="s">
        <v>10</v>
      </c>
      <c r="G2692" s="1" t="s">
        <v>618</v>
      </c>
      <c r="H2692" s="1" t="s">
        <v>619</v>
      </c>
      <c r="I2692" s="1" t="s">
        <v>609</v>
      </c>
      <c r="J2692" s="7"/>
    </row>
    <row r="2693" spans="1:10" x14ac:dyDescent="0.25">
      <c r="A2693" s="1" t="s">
        <v>305</v>
      </c>
      <c r="B2693" s="1" t="s">
        <v>146</v>
      </c>
      <c r="C2693">
        <v>2007</v>
      </c>
      <c r="D2693">
        <v>0.75</v>
      </c>
      <c r="E2693">
        <v>1</v>
      </c>
      <c r="F2693" s="1" t="s">
        <v>10</v>
      </c>
      <c r="G2693" s="1" t="s">
        <v>618</v>
      </c>
      <c r="H2693" s="1" t="s">
        <v>619</v>
      </c>
      <c r="I2693" s="1" t="s">
        <v>609</v>
      </c>
      <c r="J2693" s="7"/>
    </row>
    <row r="2694" spans="1:10" x14ac:dyDescent="0.25">
      <c r="A2694" s="1" t="s">
        <v>305</v>
      </c>
      <c r="B2694" s="1" t="s">
        <v>146</v>
      </c>
      <c r="C2694">
        <v>2007</v>
      </c>
      <c r="D2694">
        <v>0.75</v>
      </c>
      <c r="E2694">
        <v>1</v>
      </c>
      <c r="F2694" s="1" t="s">
        <v>576</v>
      </c>
      <c r="G2694" s="1" t="s">
        <v>618</v>
      </c>
      <c r="H2694" s="1" t="s">
        <v>619</v>
      </c>
      <c r="I2694" s="1" t="s">
        <v>609</v>
      </c>
      <c r="J2694" s="7"/>
    </row>
    <row r="2695" spans="1:10" x14ac:dyDescent="0.25">
      <c r="A2695" s="1" t="s">
        <v>305</v>
      </c>
      <c r="B2695" s="1" t="s">
        <v>146</v>
      </c>
      <c r="C2695">
        <v>2007</v>
      </c>
      <c r="D2695">
        <v>0.75</v>
      </c>
      <c r="E2695">
        <v>1</v>
      </c>
      <c r="F2695" s="1" t="s">
        <v>10</v>
      </c>
      <c r="G2695" s="1" t="s">
        <v>618</v>
      </c>
      <c r="H2695" s="1" t="s">
        <v>619</v>
      </c>
      <c r="I2695" s="1" t="s">
        <v>609</v>
      </c>
      <c r="J2695" s="7"/>
    </row>
    <row r="2696" spans="1:10" x14ac:dyDescent="0.25">
      <c r="A2696" s="1" t="s">
        <v>305</v>
      </c>
      <c r="B2696" s="1" t="s">
        <v>146</v>
      </c>
      <c r="C2696">
        <v>2007</v>
      </c>
      <c r="D2696">
        <v>0.75</v>
      </c>
      <c r="E2696">
        <v>1</v>
      </c>
      <c r="F2696" s="1" t="s">
        <v>13</v>
      </c>
      <c r="G2696" s="1" t="s">
        <v>618</v>
      </c>
      <c r="H2696" s="1" t="s">
        <v>619</v>
      </c>
      <c r="I2696" s="1" t="s">
        <v>609</v>
      </c>
      <c r="J2696" s="7"/>
    </row>
    <row r="2697" spans="1:10" x14ac:dyDescent="0.25">
      <c r="A2697" s="1" t="s">
        <v>305</v>
      </c>
      <c r="B2697" s="1" t="s">
        <v>146</v>
      </c>
      <c r="C2697">
        <v>2007</v>
      </c>
      <c r="D2697">
        <v>1.5</v>
      </c>
      <c r="E2697">
        <v>1</v>
      </c>
      <c r="F2697" s="1" t="s">
        <v>10</v>
      </c>
      <c r="G2697" s="1" t="s">
        <v>618</v>
      </c>
      <c r="H2697" s="1" t="s">
        <v>619</v>
      </c>
      <c r="I2697" s="1" t="s">
        <v>609</v>
      </c>
      <c r="J2697" s="7"/>
    </row>
    <row r="2698" spans="1:10" x14ac:dyDescent="0.25">
      <c r="A2698" s="1" t="s">
        <v>305</v>
      </c>
      <c r="B2698" s="1" t="s">
        <v>146</v>
      </c>
      <c r="C2698">
        <v>2008</v>
      </c>
      <c r="D2698">
        <v>0.75</v>
      </c>
      <c r="E2698">
        <v>1</v>
      </c>
      <c r="F2698" s="1" t="s">
        <v>13</v>
      </c>
      <c r="G2698" s="1" t="s">
        <v>618</v>
      </c>
      <c r="H2698" s="1" t="s">
        <v>619</v>
      </c>
      <c r="I2698" s="1" t="s">
        <v>609</v>
      </c>
      <c r="J2698" s="7"/>
    </row>
    <row r="2699" spans="1:10" x14ac:dyDescent="0.25">
      <c r="A2699" s="1" t="s">
        <v>305</v>
      </c>
      <c r="B2699" s="1" t="s">
        <v>146</v>
      </c>
      <c r="C2699">
        <v>2008</v>
      </c>
      <c r="D2699">
        <v>0.75</v>
      </c>
      <c r="E2699">
        <v>1</v>
      </c>
      <c r="F2699" s="1" t="s">
        <v>576</v>
      </c>
      <c r="G2699" s="1" t="s">
        <v>618</v>
      </c>
      <c r="H2699" s="1" t="s">
        <v>619</v>
      </c>
      <c r="I2699" s="1" t="s">
        <v>609</v>
      </c>
      <c r="J2699" s="7"/>
    </row>
    <row r="2700" spans="1:10" x14ac:dyDescent="0.25">
      <c r="A2700" s="1" t="s">
        <v>305</v>
      </c>
      <c r="B2700" s="1" t="s">
        <v>146</v>
      </c>
      <c r="C2700">
        <v>2009</v>
      </c>
      <c r="D2700">
        <v>0.75</v>
      </c>
      <c r="E2700">
        <v>1</v>
      </c>
      <c r="F2700" s="1" t="s">
        <v>10</v>
      </c>
      <c r="G2700" s="1" t="s">
        <v>618</v>
      </c>
      <c r="H2700" s="1" t="s">
        <v>619</v>
      </c>
      <c r="I2700" s="1" t="s">
        <v>609</v>
      </c>
      <c r="J2700" s="7"/>
    </row>
    <row r="2701" spans="1:10" x14ac:dyDescent="0.25">
      <c r="A2701" s="1" t="s">
        <v>305</v>
      </c>
      <c r="B2701" s="1" t="s">
        <v>146</v>
      </c>
      <c r="C2701">
        <v>2009</v>
      </c>
      <c r="D2701">
        <v>0.75</v>
      </c>
      <c r="E2701">
        <v>1</v>
      </c>
      <c r="F2701" s="1" t="s">
        <v>13</v>
      </c>
      <c r="G2701" s="1" t="s">
        <v>618</v>
      </c>
      <c r="H2701" s="1" t="s">
        <v>619</v>
      </c>
      <c r="I2701" s="1" t="s">
        <v>609</v>
      </c>
      <c r="J2701" s="7"/>
    </row>
    <row r="2702" spans="1:10" x14ac:dyDescent="0.25">
      <c r="A2702" s="1" t="s">
        <v>305</v>
      </c>
      <c r="B2702" s="1" t="s">
        <v>146</v>
      </c>
      <c r="C2702">
        <v>2010</v>
      </c>
      <c r="D2702">
        <v>0.75</v>
      </c>
      <c r="E2702">
        <v>1</v>
      </c>
      <c r="F2702" s="1" t="s">
        <v>10</v>
      </c>
      <c r="G2702" s="1" t="s">
        <v>618</v>
      </c>
      <c r="H2702" s="1" t="s">
        <v>619</v>
      </c>
      <c r="I2702" s="1" t="s">
        <v>609</v>
      </c>
      <c r="J2702" s="7"/>
    </row>
    <row r="2703" spans="1:10" x14ac:dyDescent="0.25">
      <c r="A2703" s="1" t="s">
        <v>305</v>
      </c>
      <c r="B2703" s="1" t="s">
        <v>146</v>
      </c>
      <c r="C2703">
        <v>2010</v>
      </c>
      <c r="D2703">
        <v>0.75</v>
      </c>
      <c r="E2703">
        <v>1</v>
      </c>
      <c r="F2703" s="1" t="s">
        <v>13</v>
      </c>
      <c r="G2703" s="1" t="s">
        <v>618</v>
      </c>
      <c r="H2703" s="1" t="s">
        <v>619</v>
      </c>
      <c r="I2703" s="1" t="s">
        <v>609</v>
      </c>
      <c r="J2703" s="7"/>
    </row>
    <row r="2704" spans="1:10" x14ac:dyDescent="0.25">
      <c r="A2704" s="1" t="s">
        <v>305</v>
      </c>
      <c r="B2704" s="1" t="s">
        <v>146</v>
      </c>
      <c r="C2704">
        <v>2011</v>
      </c>
      <c r="D2704">
        <v>0.75</v>
      </c>
      <c r="E2704">
        <v>1</v>
      </c>
      <c r="F2704" s="1" t="s">
        <v>13</v>
      </c>
      <c r="G2704" s="1" t="s">
        <v>618</v>
      </c>
      <c r="H2704" s="1" t="s">
        <v>619</v>
      </c>
      <c r="I2704" s="1" t="s">
        <v>609</v>
      </c>
      <c r="J2704" s="7"/>
    </row>
    <row r="2705" spans="1:10" x14ac:dyDescent="0.25">
      <c r="A2705" s="1" t="s">
        <v>305</v>
      </c>
      <c r="B2705" s="1" t="s">
        <v>146</v>
      </c>
      <c r="C2705">
        <v>2011</v>
      </c>
      <c r="D2705">
        <v>0.75</v>
      </c>
      <c r="E2705">
        <v>1</v>
      </c>
      <c r="F2705" s="1" t="s">
        <v>10</v>
      </c>
      <c r="G2705" s="1" t="s">
        <v>618</v>
      </c>
      <c r="H2705" s="1" t="s">
        <v>619</v>
      </c>
      <c r="I2705" s="1" t="s">
        <v>609</v>
      </c>
      <c r="J2705" s="7"/>
    </row>
    <row r="2706" spans="1:10" x14ac:dyDescent="0.25">
      <c r="A2706" s="1" t="s">
        <v>305</v>
      </c>
      <c r="B2706" s="1" t="s">
        <v>146</v>
      </c>
      <c r="C2706">
        <v>2011</v>
      </c>
      <c r="D2706">
        <v>0.75</v>
      </c>
      <c r="E2706">
        <v>2</v>
      </c>
      <c r="F2706" s="1" t="s">
        <v>8</v>
      </c>
      <c r="G2706" s="1" t="s">
        <v>618</v>
      </c>
      <c r="H2706" s="1" t="s">
        <v>619</v>
      </c>
      <c r="I2706" s="1" t="s">
        <v>609</v>
      </c>
      <c r="J2706" s="7"/>
    </row>
    <row r="2707" spans="1:10" x14ac:dyDescent="0.25">
      <c r="A2707" s="1" t="s">
        <v>305</v>
      </c>
      <c r="B2707" s="1" t="s">
        <v>146</v>
      </c>
      <c r="C2707">
        <v>2012</v>
      </c>
      <c r="D2707">
        <v>0.75</v>
      </c>
      <c r="E2707">
        <v>1</v>
      </c>
      <c r="F2707" s="1" t="s">
        <v>10</v>
      </c>
      <c r="G2707" s="1" t="s">
        <v>618</v>
      </c>
      <c r="H2707" s="1" t="s">
        <v>619</v>
      </c>
      <c r="I2707" s="1" t="s">
        <v>609</v>
      </c>
      <c r="J2707" s="7"/>
    </row>
    <row r="2708" spans="1:10" x14ac:dyDescent="0.25">
      <c r="A2708" s="1" t="s">
        <v>305</v>
      </c>
      <c r="B2708" s="1" t="s">
        <v>146</v>
      </c>
      <c r="C2708">
        <v>2012</v>
      </c>
      <c r="D2708">
        <v>0.75</v>
      </c>
      <c r="E2708">
        <v>1</v>
      </c>
      <c r="F2708" s="1" t="s">
        <v>13</v>
      </c>
      <c r="G2708" s="1" t="s">
        <v>618</v>
      </c>
      <c r="H2708" s="1" t="s">
        <v>619</v>
      </c>
      <c r="I2708" s="1" t="s">
        <v>609</v>
      </c>
      <c r="J2708" s="7"/>
    </row>
    <row r="2709" spans="1:10" x14ac:dyDescent="0.25">
      <c r="A2709" s="1" t="s">
        <v>305</v>
      </c>
      <c r="B2709" s="1" t="s">
        <v>146</v>
      </c>
      <c r="C2709">
        <v>2013</v>
      </c>
      <c r="D2709">
        <v>0.75</v>
      </c>
      <c r="E2709">
        <v>1</v>
      </c>
      <c r="F2709" s="1" t="s">
        <v>13</v>
      </c>
      <c r="G2709" s="1" t="s">
        <v>618</v>
      </c>
      <c r="H2709" s="1" t="s">
        <v>619</v>
      </c>
      <c r="I2709" s="1" t="s">
        <v>609</v>
      </c>
      <c r="J2709" s="7"/>
    </row>
    <row r="2710" spans="1:10" x14ac:dyDescent="0.25">
      <c r="A2710" s="1" t="s">
        <v>305</v>
      </c>
      <c r="B2710" s="1" t="s">
        <v>146</v>
      </c>
      <c r="C2710">
        <v>2013</v>
      </c>
      <c r="D2710">
        <v>0.75</v>
      </c>
      <c r="E2710">
        <v>1</v>
      </c>
      <c r="F2710" s="1" t="s">
        <v>10</v>
      </c>
      <c r="G2710" s="1" t="s">
        <v>618</v>
      </c>
      <c r="H2710" s="1" t="s">
        <v>619</v>
      </c>
      <c r="I2710" s="1" t="s">
        <v>609</v>
      </c>
      <c r="J2710" s="7"/>
    </row>
    <row r="2711" spans="1:10" x14ac:dyDescent="0.25">
      <c r="A2711" s="1" t="s">
        <v>305</v>
      </c>
      <c r="B2711" s="1" t="s">
        <v>146</v>
      </c>
      <c r="C2711">
        <v>2013</v>
      </c>
      <c r="D2711">
        <v>0.75</v>
      </c>
      <c r="E2711">
        <v>1</v>
      </c>
      <c r="F2711" s="1" t="s">
        <v>13</v>
      </c>
      <c r="G2711" s="1" t="s">
        <v>618</v>
      </c>
      <c r="H2711" s="1" t="s">
        <v>619</v>
      </c>
      <c r="I2711" s="1" t="s">
        <v>609</v>
      </c>
      <c r="J2711" s="7"/>
    </row>
    <row r="2712" spans="1:10" x14ac:dyDescent="0.25">
      <c r="A2712" s="1" t="s">
        <v>305</v>
      </c>
      <c r="B2712" s="1" t="s">
        <v>146</v>
      </c>
      <c r="C2712">
        <v>2013</v>
      </c>
      <c r="D2712">
        <v>0.75</v>
      </c>
      <c r="E2712">
        <v>2</v>
      </c>
      <c r="F2712" s="1" t="s">
        <v>8</v>
      </c>
      <c r="G2712" s="1" t="s">
        <v>618</v>
      </c>
      <c r="H2712" s="1" t="s">
        <v>619</v>
      </c>
      <c r="I2712" s="1" t="s">
        <v>609</v>
      </c>
      <c r="J2712" s="7"/>
    </row>
    <row r="2713" spans="1:10" x14ac:dyDescent="0.25">
      <c r="A2713" s="1" t="s">
        <v>305</v>
      </c>
      <c r="B2713" s="1" t="s">
        <v>146</v>
      </c>
      <c r="C2713">
        <v>2014</v>
      </c>
      <c r="D2713">
        <v>0.75</v>
      </c>
      <c r="E2713">
        <v>1</v>
      </c>
      <c r="F2713" s="1" t="s">
        <v>8</v>
      </c>
      <c r="G2713" s="1" t="s">
        <v>618</v>
      </c>
      <c r="H2713" s="1" t="s">
        <v>619</v>
      </c>
      <c r="I2713" s="1" t="s">
        <v>611</v>
      </c>
      <c r="J2713" s="7"/>
    </row>
    <row r="2714" spans="1:10" x14ac:dyDescent="0.25">
      <c r="A2714" s="1" t="s">
        <v>305</v>
      </c>
      <c r="B2714" s="1" t="s">
        <v>146</v>
      </c>
      <c r="C2714">
        <v>2014</v>
      </c>
      <c r="D2714">
        <v>0.75</v>
      </c>
      <c r="E2714">
        <v>1</v>
      </c>
      <c r="F2714" s="1" t="s">
        <v>8</v>
      </c>
      <c r="G2714" s="1" t="s">
        <v>618</v>
      </c>
      <c r="H2714" s="1" t="s">
        <v>619</v>
      </c>
      <c r="I2714" s="1" t="s">
        <v>609</v>
      </c>
      <c r="J2714" s="7"/>
    </row>
    <row r="2715" spans="1:10" x14ac:dyDescent="0.25">
      <c r="A2715" s="1" t="s">
        <v>305</v>
      </c>
      <c r="B2715" s="1" t="s">
        <v>146</v>
      </c>
      <c r="C2715">
        <v>2014</v>
      </c>
      <c r="D2715">
        <v>0.75</v>
      </c>
      <c r="E2715">
        <v>1</v>
      </c>
      <c r="F2715" s="1" t="s">
        <v>8</v>
      </c>
      <c r="G2715" s="1" t="s">
        <v>618</v>
      </c>
      <c r="H2715" s="1" t="s">
        <v>619</v>
      </c>
      <c r="I2715" s="1" t="s">
        <v>608</v>
      </c>
      <c r="J2715" s="7"/>
    </row>
    <row r="2716" spans="1:10" x14ac:dyDescent="0.25">
      <c r="A2716" s="1" t="s">
        <v>305</v>
      </c>
      <c r="B2716" s="1" t="s">
        <v>146</v>
      </c>
      <c r="C2716">
        <v>2014</v>
      </c>
      <c r="D2716">
        <v>0.75</v>
      </c>
      <c r="E2716">
        <v>12</v>
      </c>
      <c r="F2716" s="1" t="s">
        <v>13</v>
      </c>
      <c r="G2716" s="1" t="s">
        <v>618</v>
      </c>
      <c r="H2716" s="1" t="s">
        <v>619</v>
      </c>
      <c r="I2716" s="1" t="s">
        <v>609</v>
      </c>
      <c r="J2716" s="7"/>
    </row>
    <row r="2717" spans="1:10" x14ac:dyDescent="0.25">
      <c r="A2717" s="1" t="s">
        <v>305</v>
      </c>
      <c r="B2717" s="1" t="s">
        <v>146</v>
      </c>
      <c r="C2717">
        <v>2015</v>
      </c>
      <c r="D2717">
        <v>0.75</v>
      </c>
      <c r="E2717">
        <v>1</v>
      </c>
      <c r="F2717" s="1" t="s">
        <v>10</v>
      </c>
      <c r="G2717" s="1" t="s">
        <v>618</v>
      </c>
      <c r="H2717" s="1" t="s">
        <v>619</v>
      </c>
      <c r="I2717" s="1" t="s">
        <v>608</v>
      </c>
      <c r="J2717" s="7"/>
    </row>
    <row r="2718" spans="1:10" x14ac:dyDescent="0.25">
      <c r="A2718" s="1" t="s">
        <v>305</v>
      </c>
      <c r="B2718" s="1" t="s">
        <v>146</v>
      </c>
      <c r="C2718">
        <v>2015</v>
      </c>
      <c r="D2718">
        <v>0.75</v>
      </c>
      <c r="E2718">
        <v>1</v>
      </c>
      <c r="F2718" s="1" t="s">
        <v>8</v>
      </c>
      <c r="G2718" s="1" t="s">
        <v>618</v>
      </c>
      <c r="H2718" s="1" t="s">
        <v>619</v>
      </c>
      <c r="I2718" s="1" t="s">
        <v>609</v>
      </c>
      <c r="J2718" s="7"/>
    </row>
    <row r="2719" spans="1:10" x14ac:dyDescent="0.25">
      <c r="A2719" s="1" t="s">
        <v>305</v>
      </c>
      <c r="B2719" s="1" t="s">
        <v>146</v>
      </c>
      <c r="C2719">
        <v>2015</v>
      </c>
      <c r="D2719">
        <v>0.75</v>
      </c>
      <c r="E2719">
        <v>1</v>
      </c>
      <c r="F2719" s="1" t="s">
        <v>10</v>
      </c>
      <c r="G2719" s="1" t="s">
        <v>618</v>
      </c>
      <c r="H2719" s="1" t="s">
        <v>619</v>
      </c>
      <c r="I2719" s="1" t="s">
        <v>609</v>
      </c>
      <c r="J2719" s="7"/>
    </row>
    <row r="2720" spans="1:10" x14ac:dyDescent="0.25">
      <c r="A2720" s="1" t="s">
        <v>305</v>
      </c>
      <c r="B2720" s="1" t="s">
        <v>146</v>
      </c>
      <c r="C2720">
        <v>2015</v>
      </c>
      <c r="D2720">
        <v>0.75</v>
      </c>
      <c r="E2720">
        <v>1</v>
      </c>
      <c r="F2720" s="1" t="s">
        <v>10</v>
      </c>
      <c r="G2720" s="1" t="s">
        <v>618</v>
      </c>
      <c r="H2720" s="1" t="s">
        <v>619</v>
      </c>
      <c r="I2720" s="1" t="s">
        <v>609</v>
      </c>
      <c r="J2720" s="7"/>
    </row>
    <row r="2721" spans="1:10" x14ac:dyDescent="0.25">
      <c r="A2721" s="1" t="s">
        <v>305</v>
      </c>
      <c r="B2721" s="1" t="s">
        <v>146</v>
      </c>
      <c r="C2721">
        <v>2016</v>
      </c>
      <c r="D2721">
        <v>0.75</v>
      </c>
      <c r="E2721">
        <v>1</v>
      </c>
      <c r="F2721" s="1" t="s">
        <v>8</v>
      </c>
      <c r="G2721" s="1" t="s">
        <v>618</v>
      </c>
      <c r="H2721" s="1" t="s">
        <v>619</v>
      </c>
      <c r="I2721" s="1" t="s">
        <v>609</v>
      </c>
      <c r="J2721" s="7"/>
    </row>
    <row r="2722" spans="1:10" x14ac:dyDescent="0.25">
      <c r="A2722" s="1" t="s">
        <v>305</v>
      </c>
      <c r="B2722" s="1" t="s">
        <v>146</v>
      </c>
      <c r="C2722">
        <v>2016</v>
      </c>
      <c r="D2722">
        <v>0.75</v>
      </c>
      <c r="E2722">
        <v>3</v>
      </c>
      <c r="F2722" s="1" t="s">
        <v>13</v>
      </c>
      <c r="G2722" s="1" t="s">
        <v>618</v>
      </c>
      <c r="H2722" s="1" t="s">
        <v>619</v>
      </c>
      <c r="I2722" s="1" t="s">
        <v>609</v>
      </c>
      <c r="J2722" s="7"/>
    </row>
    <row r="2723" spans="1:10" x14ac:dyDescent="0.25">
      <c r="A2723" s="1" t="s">
        <v>305</v>
      </c>
      <c r="B2723" s="1" t="s">
        <v>146</v>
      </c>
      <c r="C2723">
        <v>2017</v>
      </c>
      <c r="D2723">
        <v>0.75</v>
      </c>
      <c r="E2723">
        <v>1</v>
      </c>
      <c r="F2723" s="1" t="s">
        <v>10</v>
      </c>
      <c r="G2723" s="1" t="s">
        <v>618</v>
      </c>
      <c r="H2723" s="1" t="s">
        <v>619</v>
      </c>
      <c r="I2723" s="1" t="s">
        <v>608</v>
      </c>
      <c r="J2723" s="7"/>
    </row>
    <row r="2724" spans="1:10" x14ac:dyDescent="0.25">
      <c r="A2724" s="1" t="s">
        <v>305</v>
      </c>
      <c r="B2724" s="1" t="s">
        <v>146</v>
      </c>
      <c r="C2724">
        <v>2017</v>
      </c>
      <c r="D2724">
        <v>0.75</v>
      </c>
      <c r="E2724">
        <v>1</v>
      </c>
      <c r="F2724" s="1" t="s">
        <v>8</v>
      </c>
      <c r="G2724" s="1" t="s">
        <v>618</v>
      </c>
      <c r="H2724" s="1" t="s">
        <v>619</v>
      </c>
      <c r="I2724" s="1" t="s">
        <v>608</v>
      </c>
      <c r="J2724" s="7"/>
    </row>
    <row r="2725" spans="1:10" x14ac:dyDescent="0.25">
      <c r="A2725" s="1" t="s">
        <v>305</v>
      </c>
      <c r="B2725" s="1" t="s">
        <v>146</v>
      </c>
      <c r="C2725">
        <v>2017</v>
      </c>
      <c r="D2725">
        <v>0.75</v>
      </c>
      <c r="E2725">
        <v>1</v>
      </c>
      <c r="F2725" s="1" t="s">
        <v>8</v>
      </c>
      <c r="G2725" s="1" t="s">
        <v>618</v>
      </c>
      <c r="H2725" s="1" t="s">
        <v>619</v>
      </c>
      <c r="I2725" s="1" t="s">
        <v>608</v>
      </c>
      <c r="J2725" s="7"/>
    </row>
    <row r="2726" spans="1:10" x14ac:dyDescent="0.25">
      <c r="A2726" s="1" t="s">
        <v>305</v>
      </c>
      <c r="B2726" s="1" t="s">
        <v>146</v>
      </c>
      <c r="C2726">
        <v>2017</v>
      </c>
      <c r="D2726">
        <v>0.75</v>
      </c>
      <c r="E2726">
        <v>3</v>
      </c>
      <c r="F2726" s="1" t="s">
        <v>8</v>
      </c>
      <c r="G2726" s="1" t="s">
        <v>618</v>
      </c>
      <c r="H2726" s="1" t="s">
        <v>619</v>
      </c>
      <c r="I2726" s="1" t="s">
        <v>608</v>
      </c>
      <c r="J2726" s="7"/>
    </row>
    <row r="2727" spans="1:10" x14ac:dyDescent="0.25">
      <c r="A2727" s="1" t="s">
        <v>305</v>
      </c>
      <c r="B2727" s="1" t="s">
        <v>146</v>
      </c>
      <c r="C2727">
        <v>2018</v>
      </c>
      <c r="D2727">
        <v>0.75</v>
      </c>
      <c r="E2727">
        <v>1</v>
      </c>
      <c r="F2727" s="1" t="s">
        <v>13</v>
      </c>
      <c r="G2727" s="1" t="s">
        <v>618</v>
      </c>
      <c r="H2727" s="1" t="s">
        <v>619</v>
      </c>
      <c r="I2727" s="1" t="s">
        <v>608</v>
      </c>
      <c r="J2727" s="7"/>
    </row>
    <row r="2728" spans="1:10" x14ac:dyDescent="0.25">
      <c r="A2728" s="1" t="s">
        <v>305</v>
      </c>
      <c r="B2728" s="1" t="s">
        <v>660</v>
      </c>
      <c r="C2728">
        <v>1996</v>
      </c>
      <c r="D2728">
        <v>0.75</v>
      </c>
      <c r="E2728">
        <v>1</v>
      </c>
      <c r="F2728" s="1" t="s">
        <v>13</v>
      </c>
      <c r="G2728" s="1" t="s">
        <v>618</v>
      </c>
      <c r="H2728" s="1" t="s">
        <v>619</v>
      </c>
      <c r="I2728" s="1" t="s">
        <v>609</v>
      </c>
      <c r="J2728" s="7"/>
    </row>
    <row r="2729" spans="1:10" x14ac:dyDescent="0.25">
      <c r="A2729" s="1" t="s">
        <v>305</v>
      </c>
      <c r="B2729" s="1" t="s">
        <v>660</v>
      </c>
      <c r="C2729">
        <v>1996</v>
      </c>
      <c r="D2729">
        <v>0.75</v>
      </c>
      <c r="E2729">
        <v>3</v>
      </c>
      <c r="F2729" s="1" t="s">
        <v>13</v>
      </c>
      <c r="G2729" s="1" t="s">
        <v>618</v>
      </c>
      <c r="H2729" s="1" t="s">
        <v>619</v>
      </c>
      <c r="I2729" s="1" t="s">
        <v>609</v>
      </c>
      <c r="J2729" s="7"/>
    </row>
    <row r="2730" spans="1:10" x14ac:dyDescent="0.25">
      <c r="A2730" s="1" t="s">
        <v>305</v>
      </c>
      <c r="B2730" s="1" t="s">
        <v>660</v>
      </c>
      <c r="C2730">
        <v>1999</v>
      </c>
      <c r="D2730">
        <v>0.75</v>
      </c>
      <c r="E2730">
        <v>2</v>
      </c>
      <c r="F2730" s="1" t="s">
        <v>13</v>
      </c>
      <c r="G2730" s="1" t="s">
        <v>618</v>
      </c>
      <c r="H2730" s="1" t="s">
        <v>619</v>
      </c>
      <c r="I2730" s="1" t="s">
        <v>609</v>
      </c>
      <c r="J2730" s="7"/>
    </row>
    <row r="2731" spans="1:10" x14ac:dyDescent="0.25">
      <c r="A2731" s="1" t="s">
        <v>305</v>
      </c>
      <c r="B2731" s="1" t="s">
        <v>660</v>
      </c>
      <c r="C2731">
        <v>1999</v>
      </c>
      <c r="D2731">
        <v>0.75</v>
      </c>
      <c r="E2731">
        <v>2</v>
      </c>
      <c r="F2731" s="1" t="s">
        <v>13</v>
      </c>
      <c r="G2731" s="1" t="s">
        <v>618</v>
      </c>
      <c r="H2731" s="1" t="s">
        <v>619</v>
      </c>
      <c r="I2731" s="1" t="s">
        <v>609</v>
      </c>
      <c r="J2731" s="7"/>
    </row>
    <row r="2732" spans="1:10" x14ac:dyDescent="0.25">
      <c r="A2732" s="1" t="s">
        <v>305</v>
      </c>
      <c r="B2732" s="1" t="s">
        <v>660</v>
      </c>
      <c r="C2732">
        <v>2001</v>
      </c>
      <c r="D2732">
        <v>0.75</v>
      </c>
      <c r="E2732">
        <v>4</v>
      </c>
      <c r="F2732" s="1"/>
      <c r="G2732" s="1" t="s">
        <v>618</v>
      </c>
      <c r="H2732" s="1" t="s">
        <v>619</v>
      </c>
      <c r="I2732" s="1" t="s">
        <v>611</v>
      </c>
      <c r="J2732" s="7"/>
    </row>
    <row r="2733" spans="1:10" x14ac:dyDescent="0.25">
      <c r="A2733" s="1" t="s">
        <v>305</v>
      </c>
      <c r="B2733" s="1" t="s">
        <v>660</v>
      </c>
      <c r="C2733">
        <v>2002</v>
      </c>
      <c r="D2733">
        <v>0.75</v>
      </c>
      <c r="E2733">
        <v>3</v>
      </c>
      <c r="F2733" s="1" t="s">
        <v>13</v>
      </c>
      <c r="G2733" s="1" t="s">
        <v>618</v>
      </c>
      <c r="H2733" s="1" t="s">
        <v>619</v>
      </c>
      <c r="I2733" s="1" t="s">
        <v>609</v>
      </c>
      <c r="J2733" s="7"/>
    </row>
    <row r="2734" spans="1:10" x14ac:dyDescent="0.25">
      <c r="A2734" s="1" t="s">
        <v>305</v>
      </c>
      <c r="B2734" s="1" t="s">
        <v>660</v>
      </c>
      <c r="C2734">
        <v>2005</v>
      </c>
      <c r="D2734">
        <v>0.75</v>
      </c>
      <c r="E2734">
        <v>6</v>
      </c>
      <c r="F2734" s="1" t="s">
        <v>13</v>
      </c>
      <c r="G2734" s="1" t="s">
        <v>618</v>
      </c>
      <c r="H2734" s="1" t="s">
        <v>619</v>
      </c>
      <c r="I2734" s="1" t="s">
        <v>609</v>
      </c>
      <c r="J2734" s="7"/>
    </row>
    <row r="2735" spans="1:10" x14ac:dyDescent="0.25">
      <c r="A2735" s="1" t="s">
        <v>305</v>
      </c>
      <c r="B2735" s="1" t="s">
        <v>660</v>
      </c>
      <c r="C2735">
        <v>2006</v>
      </c>
      <c r="D2735">
        <v>0.75</v>
      </c>
      <c r="E2735">
        <v>1</v>
      </c>
      <c r="F2735" s="1" t="s">
        <v>13</v>
      </c>
      <c r="G2735" s="1" t="s">
        <v>618</v>
      </c>
      <c r="H2735" s="1" t="s">
        <v>619</v>
      </c>
      <c r="I2735" s="1" t="s">
        <v>609</v>
      </c>
      <c r="J2735" s="7"/>
    </row>
    <row r="2736" spans="1:10" x14ac:dyDescent="0.25">
      <c r="A2736" s="1" t="s">
        <v>305</v>
      </c>
      <c r="B2736" s="1" t="s">
        <v>660</v>
      </c>
      <c r="C2736">
        <v>2006</v>
      </c>
      <c r="D2736">
        <v>0.75</v>
      </c>
      <c r="E2736">
        <v>5</v>
      </c>
      <c r="F2736" s="1" t="s">
        <v>13</v>
      </c>
      <c r="G2736" s="1" t="s">
        <v>618</v>
      </c>
      <c r="H2736" s="1" t="s">
        <v>619</v>
      </c>
      <c r="I2736" s="1" t="s">
        <v>609</v>
      </c>
      <c r="J2736" s="7"/>
    </row>
    <row r="2737" spans="1:10" x14ac:dyDescent="0.25">
      <c r="A2737" s="1" t="s">
        <v>305</v>
      </c>
      <c r="B2737" s="1" t="s">
        <v>660</v>
      </c>
      <c r="C2737">
        <v>2008</v>
      </c>
      <c r="D2737">
        <v>0.75</v>
      </c>
      <c r="E2737">
        <v>6</v>
      </c>
      <c r="F2737" s="1" t="s">
        <v>13</v>
      </c>
      <c r="G2737" s="1" t="s">
        <v>618</v>
      </c>
      <c r="H2737" s="1" t="s">
        <v>619</v>
      </c>
      <c r="I2737" s="1" t="s">
        <v>609</v>
      </c>
      <c r="J2737" s="7"/>
    </row>
    <row r="2738" spans="1:10" x14ac:dyDescent="0.25">
      <c r="A2738" s="1" t="s">
        <v>305</v>
      </c>
      <c r="B2738" s="1" t="s">
        <v>660</v>
      </c>
      <c r="C2738">
        <v>2009</v>
      </c>
      <c r="D2738">
        <v>0.75</v>
      </c>
      <c r="E2738">
        <v>1</v>
      </c>
      <c r="F2738" s="1" t="s">
        <v>13</v>
      </c>
      <c r="G2738" s="1" t="s">
        <v>618</v>
      </c>
      <c r="H2738" s="1" t="s">
        <v>619</v>
      </c>
      <c r="I2738" s="1" t="s">
        <v>609</v>
      </c>
      <c r="J2738" s="7"/>
    </row>
    <row r="2739" spans="1:10" x14ac:dyDescent="0.25">
      <c r="A2739" s="1" t="s">
        <v>305</v>
      </c>
      <c r="B2739" s="1" t="s">
        <v>660</v>
      </c>
      <c r="C2739">
        <v>2011</v>
      </c>
      <c r="D2739">
        <v>0.75</v>
      </c>
      <c r="E2739">
        <v>1</v>
      </c>
      <c r="F2739" s="1" t="s">
        <v>13</v>
      </c>
      <c r="G2739" s="1" t="s">
        <v>618</v>
      </c>
      <c r="H2739" s="1" t="s">
        <v>619</v>
      </c>
      <c r="I2739" s="1" t="s">
        <v>609</v>
      </c>
      <c r="J2739" s="7"/>
    </row>
    <row r="2740" spans="1:10" x14ac:dyDescent="0.25">
      <c r="A2740" s="1" t="s">
        <v>308</v>
      </c>
      <c r="B2740" s="1" t="s">
        <v>586</v>
      </c>
      <c r="C2740">
        <v>2008</v>
      </c>
      <c r="D2740">
        <v>0.75</v>
      </c>
      <c r="E2740">
        <v>1</v>
      </c>
      <c r="F2740" s="1"/>
      <c r="G2740" s="1" t="s">
        <v>618</v>
      </c>
      <c r="H2740" s="1" t="s">
        <v>619</v>
      </c>
      <c r="I2740" s="1" t="s">
        <v>611</v>
      </c>
      <c r="J2740" s="7"/>
    </row>
    <row r="2741" spans="1:10" x14ac:dyDescent="0.25">
      <c r="A2741" s="1" t="s">
        <v>308</v>
      </c>
      <c r="B2741" s="1" t="s">
        <v>586</v>
      </c>
      <c r="C2741">
        <v>2011</v>
      </c>
      <c r="D2741">
        <v>0.75</v>
      </c>
      <c r="E2741">
        <v>2</v>
      </c>
      <c r="F2741" s="1"/>
      <c r="G2741" s="1" t="s">
        <v>618</v>
      </c>
      <c r="H2741" s="1" t="s">
        <v>619</v>
      </c>
      <c r="I2741" s="1" t="s">
        <v>611</v>
      </c>
      <c r="J2741" s="7"/>
    </row>
    <row r="2742" spans="1:10" x14ac:dyDescent="0.25">
      <c r="A2742" s="1" t="s">
        <v>308</v>
      </c>
      <c r="B2742" s="1" t="s">
        <v>586</v>
      </c>
      <c r="C2742">
        <v>2016</v>
      </c>
      <c r="D2742">
        <v>0.75</v>
      </c>
      <c r="E2742">
        <v>3</v>
      </c>
      <c r="F2742" s="1"/>
      <c r="G2742" s="1" t="s">
        <v>618</v>
      </c>
      <c r="H2742" s="1" t="s">
        <v>619</v>
      </c>
      <c r="I2742" s="1" t="s">
        <v>611</v>
      </c>
      <c r="J2742" s="7"/>
    </row>
    <row r="2743" spans="1:10" x14ac:dyDescent="0.25">
      <c r="A2743" s="1" t="s">
        <v>308</v>
      </c>
      <c r="B2743" s="1" t="s">
        <v>220</v>
      </c>
      <c r="C2743">
        <v>1971</v>
      </c>
      <c r="D2743">
        <v>0.75</v>
      </c>
      <c r="E2743">
        <v>1</v>
      </c>
      <c r="F2743" s="1" t="s">
        <v>10</v>
      </c>
      <c r="G2743" s="1" t="s">
        <v>618</v>
      </c>
      <c r="H2743" s="1" t="s">
        <v>619</v>
      </c>
      <c r="I2743" s="1" t="s">
        <v>609</v>
      </c>
      <c r="J2743" s="7"/>
    </row>
    <row r="2744" spans="1:10" x14ac:dyDescent="0.25">
      <c r="A2744" s="1" t="s">
        <v>308</v>
      </c>
      <c r="B2744" s="1" t="s">
        <v>220</v>
      </c>
      <c r="C2744">
        <v>1985</v>
      </c>
      <c r="D2744">
        <v>0.75</v>
      </c>
      <c r="E2744">
        <v>1</v>
      </c>
      <c r="F2744" s="1"/>
      <c r="G2744" s="1" t="s">
        <v>618</v>
      </c>
      <c r="H2744" s="1" t="s">
        <v>619</v>
      </c>
      <c r="I2744" s="1" t="s">
        <v>611</v>
      </c>
      <c r="J2744" s="7"/>
    </row>
    <row r="2745" spans="1:10" x14ac:dyDescent="0.25">
      <c r="A2745" s="1" t="s">
        <v>308</v>
      </c>
      <c r="B2745" s="1" t="s">
        <v>220</v>
      </c>
      <c r="C2745">
        <v>1985</v>
      </c>
      <c r="D2745">
        <v>0.75</v>
      </c>
      <c r="E2745">
        <v>2</v>
      </c>
      <c r="F2745" s="1" t="s">
        <v>13</v>
      </c>
      <c r="G2745" s="1" t="s">
        <v>618</v>
      </c>
      <c r="H2745" s="1" t="s">
        <v>619</v>
      </c>
      <c r="I2745" s="1" t="s">
        <v>609</v>
      </c>
      <c r="J2745" s="7"/>
    </row>
    <row r="2746" spans="1:10" x14ac:dyDescent="0.25">
      <c r="A2746" s="1" t="s">
        <v>308</v>
      </c>
      <c r="B2746" s="1" t="s">
        <v>220</v>
      </c>
      <c r="C2746">
        <v>1989</v>
      </c>
      <c r="D2746">
        <v>0.75</v>
      </c>
      <c r="E2746">
        <v>1</v>
      </c>
      <c r="F2746" s="1"/>
      <c r="G2746" s="1" t="s">
        <v>618</v>
      </c>
      <c r="H2746" s="1" t="s">
        <v>619</v>
      </c>
      <c r="I2746" s="1" t="s">
        <v>611</v>
      </c>
      <c r="J2746" s="7"/>
    </row>
    <row r="2747" spans="1:10" x14ac:dyDescent="0.25">
      <c r="A2747" s="1" t="s">
        <v>308</v>
      </c>
      <c r="B2747" s="1" t="s">
        <v>220</v>
      </c>
      <c r="C2747">
        <v>1989</v>
      </c>
      <c r="D2747">
        <v>0.75</v>
      </c>
      <c r="E2747">
        <v>1</v>
      </c>
      <c r="F2747" s="1" t="s">
        <v>10</v>
      </c>
      <c r="G2747" s="1" t="s">
        <v>618</v>
      </c>
      <c r="H2747" s="1" t="s">
        <v>619</v>
      </c>
      <c r="I2747" s="1" t="s">
        <v>609</v>
      </c>
      <c r="J2747" s="7"/>
    </row>
    <row r="2748" spans="1:10" x14ac:dyDescent="0.25">
      <c r="A2748" s="1" t="s">
        <v>308</v>
      </c>
      <c r="B2748" s="1" t="s">
        <v>220</v>
      </c>
      <c r="C2748">
        <v>1991</v>
      </c>
      <c r="D2748">
        <v>0.75</v>
      </c>
      <c r="E2748">
        <v>1</v>
      </c>
      <c r="F2748" s="1" t="s">
        <v>10</v>
      </c>
      <c r="G2748" s="1" t="s">
        <v>618</v>
      </c>
      <c r="H2748" s="1" t="s">
        <v>619</v>
      </c>
      <c r="I2748" s="1" t="s">
        <v>608</v>
      </c>
      <c r="J2748" s="7"/>
    </row>
    <row r="2749" spans="1:10" x14ac:dyDescent="0.25">
      <c r="A2749" s="1" t="s">
        <v>308</v>
      </c>
      <c r="B2749" s="1" t="s">
        <v>220</v>
      </c>
      <c r="C2749">
        <v>1991</v>
      </c>
      <c r="D2749">
        <v>0.75</v>
      </c>
      <c r="E2749">
        <v>6</v>
      </c>
      <c r="F2749" s="1"/>
      <c r="G2749" s="1" t="s">
        <v>618</v>
      </c>
      <c r="H2749" s="1" t="s">
        <v>619</v>
      </c>
      <c r="I2749" s="1" t="s">
        <v>611</v>
      </c>
      <c r="J2749" s="7"/>
    </row>
    <row r="2750" spans="1:10" x14ac:dyDescent="0.25">
      <c r="A2750" s="1" t="s">
        <v>308</v>
      </c>
      <c r="B2750" s="1" t="s">
        <v>220</v>
      </c>
      <c r="C2750">
        <v>1993</v>
      </c>
      <c r="D2750">
        <v>0.75</v>
      </c>
      <c r="E2750">
        <v>6</v>
      </c>
      <c r="F2750" s="1"/>
      <c r="G2750" s="1" t="s">
        <v>618</v>
      </c>
      <c r="H2750" s="1" t="s">
        <v>619</v>
      </c>
      <c r="I2750" s="1" t="s">
        <v>611</v>
      </c>
      <c r="J2750" s="7"/>
    </row>
    <row r="2751" spans="1:10" x14ac:dyDescent="0.25">
      <c r="A2751" s="1" t="s">
        <v>308</v>
      </c>
      <c r="B2751" s="1" t="s">
        <v>220</v>
      </c>
      <c r="C2751">
        <v>1996</v>
      </c>
      <c r="D2751">
        <v>0.75</v>
      </c>
      <c r="E2751">
        <v>1</v>
      </c>
      <c r="F2751" s="1"/>
      <c r="G2751" s="1" t="s">
        <v>618</v>
      </c>
      <c r="H2751" s="1" t="s">
        <v>619</v>
      </c>
      <c r="I2751" s="1" t="s">
        <v>611</v>
      </c>
      <c r="J2751" s="7"/>
    </row>
    <row r="2752" spans="1:10" x14ac:dyDescent="0.25">
      <c r="A2752" s="1" t="s">
        <v>308</v>
      </c>
      <c r="B2752" s="1" t="s">
        <v>220</v>
      </c>
      <c r="C2752">
        <v>1996</v>
      </c>
      <c r="D2752">
        <v>1.5</v>
      </c>
      <c r="E2752">
        <v>2</v>
      </c>
      <c r="F2752" s="1"/>
      <c r="G2752" s="1" t="s">
        <v>618</v>
      </c>
      <c r="H2752" s="1" t="s">
        <v>619</v>
      </c>
      <c r="I2752" s="1" t="s">
        <v>611</v>
      </c>
      <c r="J2752" s="7"/>
    </row>
    <row r="2753" spans="1:10" x14ac:dyDescent="0.25">
      <c r="A2753" s="1" t="s">
        <v>308</v>
      </c>
      <c r="B2753" s="1" t="s">
        <v>220</v>
      </c>
      <c r="C2753">
        <v>1998</v>
      </c>
      <c r="D2753">
        <v>0.75</v>
      </c>
      <c r="E2753">
        <v>3</v>
      </c>
      <c r="F2753" s="1"/>
      <c r="G2753" s="1" t="s">
        <v>618</v>
      </c>
      <c r="H2753" s="1" t="s">
        <v>619</v>
      </c>
      <c r="I2753" s="1" t="s">
        <v>611</v>
      </c>
      <c r="J2753" s="7"/>
    </row>
    <row r="2754" spans="1:10" x14ac:dyDescent="0.25">
      <c r="A2754" s="1" t="s">
        <v>308</v>
      </c>
      <c r="B2754" s="1" t="s">
        <v>220</v>
      </c>
      <c r="C2754">
        <v>1999</v>
      </c>
      <c r="D2754">
        <v>0.75</v>
      </c>
      <c r="E2754">
        <v>5</v>
      </c>
      <c r="F2754" s="1"/>
      <c r="G2754" s="1" t="s">
        <v>618</v>
      </c>
      <c r="H2754" s="1" t="s">
        <v>619</v>
      </c>
      <c r="I2754" s="1" t="s">
        <v>611</v>
      </c>
      <c r="J2754" s="7"/>
    </row>
    <row r="2755" spans="1:10" x14ac:dyDescent="0.25">
      <c r="A2755" s="1" t="s">
        <v>308</v>
      </c>
      <c r="B2755" s="1" t="s">
        <v>220</v>
      </c>
      <c r="C2755">
        <v>2000</v>
      </c>
      <c r="D2755">
        <v>0.75</v>
      </c>
      <c r="E2755">
        <v>1</v>
      </c>
      <c r="F2755" s="1" t="s">
        <v>10</v>
      </c>
      <c r="G2755" s="1" t="s">
        <v>618</v>
      </c>
      <c r="H2755" s="1" t="s">
        <v>619</v>
      </c>
      <c r="I2755" s="1" t="s">
        <v>608</v>
      </c>
      <c r="J2755" s="7"/>
    </row>
    <row r="2756" spans="1:10" x14ac:dyDescent="0.25">
      <c r="A2756" s="1" t="s">
        <v>308</v>
      </c>
      <c r="B2756" s="1" t="s">
        <v>220</v>
      </c>
      <c r="C2756">
        <v>2001</v>
      </c>
      <c r="D2756">
        <v>0.75</v>
      </c>
      <c r="E2756">
        <v>1</v>
      </c>
      <c r="F2756" s="1" t="s">
        <v>10</v>
      </c>
      <c r="G2756" s="1" t="s">
        <v>618</v>
      </c>
      <c r="H2756" s="1" t="s">
        <v>619</v>
      </c>
      <c r="I2756" s="1" t="s">
        <v>609</v>
      </c>
      <c r="J2756" s="7"/>
    </row>
    <row r="2757" spans="1:10" x14ac:dyDescent="0.25">
      <c r="A2757" s="1" t="s">
        <v>308</v>
      </c>
      <c r="B2757" s="1" t="s">
        <v>220</v>
      </c>
      <c r="C2757">
        <v>2001</v>
      </c>
      <c r="D2757">
        <v>0.75</v>
      </c>
      <c r="E2757">
        <v>2</v>
      </c>
      <c r="F2757" s="1"/>
      <c r="G2757" s="1" t="s">
        <v>618</v>
      </c>
      <c r="H2757" s="1" t="s">
        <v>619</v>
      </c>
      <c r="I2757" s="1" t="s">
        <v>611</v>
      </c>
      <c r="J2757" s="7"/>
    </row>
    <row r="2758" spans="1:10" x14ac:dyDescent="0.25">
      <c r="A2758" s="1" t="s">
        <v>308</v>
      </c>
      <c r="B2758" s="1" t="s">
        <v>220</v>
      </c>
      <c r="C2758">
        <v>2001</v>
      </c>
      <c r="D2758">
        <v>0.75</v>
      </c>
      <c r="E2758">
        <v>6</v>
      </c>
      <c r="F2758" s="1" t="s">
        <v>10</v>
      </c>
      <c r="G2758" s="1" t="s">
        <v>618</v>
      </c>
      <c r="H2758" s="1" t="s">
        <v>619</v>
      </c>
      <c r="I2758" s="1" t="s">
        <v>609</v>
      </c>
      <c r="J2758" s="7"/>
    </row>
    <row r="2759" spans="1:10" x14ac:dyDescent="0.25">
      <c r="A2759" s="1" t="s">
        <v>308</v>
      </c>
      <c r="B2759" s="1" t="s">
        <v>220</v>
      </c>
      <c r="C2759">
        <v>2001</v>
      </c>
      <c r="D2759">
        <v>0.75</v>
      </c>
      <c r="E2759">
        <v>12</v>
      </c>
      <c r="F2759" s="1" t="s">
        <v>10</v>
      </c>
      <c r="G2759" s="1" t="s">
        <v>618</v>
      </c>
      <c r="H2759" s="1" t="s">
        <v>619</v>
      </c>
      <c r="I2759" s="1" t="s">
        <v>609</v>
      </c>
      <c r="J2759" s="7"/>
    </row>
    <row r="2760" spans="1:10" x14ac:dyDescent="0.25">
      <c r="A2760" s="1" t="s">
        <v>308</v>
      </c>
      <c r="B2760" s="1" t="s">
        <v>220</v>
      </c>
      <c r="C2760">
        <v>2002</v>
      </c>
      <c r="D2760">
        <v>0.75</v>
      </c>
      <c r="E2760">
        <v>1</v>
      </c>
      <c r="F2760" s="1" t="s">
        <v>10</v>
      </c>
      <c r="G2760" s="1" t="s">
        <v>618</v>
      </c>
      <c r="H2760" s="1" t="s">
        <v>619</v>
      </c>
      <c r="I2760" s="1" t="s">
        <v>608</v>
      </c>
      <c r="J2760" s="7"/>
    </row>
    <row r="2761" spans="1:10" x14ac:dyDescent="0.25">
      <c r="A2761" s="1" t="s">
        <v>308</v>
      </c>
      <c r="B2761" s="1" t="s">
        <v>220</v>
      </c>
      <c r="C2761">
        <v>2002</v>
      </c>
      <c r="D2761">
        <v>0.75</v>
      </c>
      <c r="E2761">
        <v>1</v>
      </c>
      <c r="F2761" s="1" t="s">
        <v>10</v>
      </c>
      <c r="G2761" s="1" t="s">
        <v>618</v>
      </c>
      <c r="H2761" s="1" t="s">
        <v>619</v>
      </c>
      <c r="I2761" s="1" t="s">
        <v>608</v>
      </c>
      <c r="J2761" s="7"/>
    </row>
    <row r="2762" spans="1:10" x14ac:dyDescent="0.25">
      <c r="A2762" s="1" t="s">
        <v>308</v>
      </c>
      <c r="B2762" s="1" t="s">
        <v>220</v>
      </c>
      <c r="C2762">
        <v>2002</v>
      </c>
      <c r="D2762">
        <v>0.75</v>
      </c>
      <c r="E2762">
        <v>3</v>
      </c>
      <c r="F2762" s="1" t="s">
        <v>10</v>
      </c>
      <c r="G2762" s="1" t="s">
        <v>618</v>
      </c>
      <c r="H2762" s="1" t="s">
        <v>619</v>
      </c>
      <c r="I2762" s="1" t="s">
        <v>609</v>
      </c>
      <c r="J2762" s="7"/>
    </row>
    <row r="2763" spans="1:10" x14ac:dyDescent="0.25">
      <c r="A2763" s="1" t="s">
        <v>308</v>
      </c>
      <c r="B2763" s="1" t="s">
        <v>220</v>
      </c>
      <c r="C2763">
        <v>2003</v>
      </c>
      <c r="D2763">
        <v>0.75</v>
      </c>
      <c r="E2763">
        <v>1</v>
      </c>
      <c r="F2763" s="1" t="s">
        <v>10</v>
      </c>
      <c r="G2763" s="1" t="s">
        <v>618</v>
      </c>
      <c r="H2763" s="1" t="s">
        <v>619</v>
      </c>
      <c r="I2763" s="1" t="s">
        <v>608</v>
      </c>
      <c r="J2763" s="7"/>
    </row>
    <row r="2764" spans="1:10" x14ac:dyDescent="0.25">
      <c r="A2764" s="1" t="s">
        <v>308</v>
      </c>
      <c r="B2764" s="1" t="s">
        <v>220</v>
      </c>
      <c r="C2764">
        <v>2003</v>
      </c>
      <c r="D2764">
        <v>0.75</v>
      </c>
      <c r="E2764">
        <v>2</v>
      </c>
      <c r="F2764" s="1"/>
      <c r="G2764" s="1" t="s">
        <v>618</v>
      </c>
      <c r="H2764" s="1" t="s">
        <v>619</v>
      </c>
      <c r="I2764" s="1" t="s">
        <v>611</v>
      </c>
      <c r="J2764" s="7"/>
    </row>
    <row r="2765" spans="1:10" x14ac:dyDescent="0.25">
      <c r="A2765" s="1" t="s">
        <v>308</v>
      </c>
      <c r="B2765" s="1" t="s">
        <v>220</v>
      </c>
      <c r="C2765">
        <v>2004</v>
      </c>
      <c r="D2765">
        <v>0.75</v>
      </c>
      <c r="E2765">
        <v>1</v>
      </c>
      <c r="F2765" s="1" t="s">
        <v>10</v>
      </c>
      <c r="G2765" s="1" t="s">
        <v>618</v>
      </c>
      <c r="H2765" s="1" t="s">
        <v>619</v>
      </c>
      <c r="I2765" s="1" t="s">
        <v>608</v>
      </c>
      <c r="J2765" s="7"/>
    </row>
    <row r="2766" spans="1:10" x14ac:dyDescent="0.25">
      <c r="A2766" s="1" t="s">
        <v>308</v>
      </c>
      <c r="B2766" s="1" t="s">
        <v>220</v>
      </c>
      <c r="C2766">
        <v>2004</v>
      </c>
      <c r="D2766">
        <v>0.75</v>
      </c>
      <c r="E2766">
        <v>1</v>
      </c>
      <c r="F2766" s="1"/>
      <c r="G2766" s="1" t="s">
        <v>618</v>
      </c>
      <c r="H2766" s="1" t="s">
        <v>619</v>
      </c>
      <c r="I2766" s="1" t="s">
        <v>611</v>
      </c>
      <c r="J2766" s="7"/>
    </row>
    <row r="2767" spans="1:10" x14ac:dyDescent="0.25">
      <c r="A2767" s="1" t="s">
        <v>308</v>
      </c>
      <c r="B2767" s="1" t="s">
        <v>220</v>
      </c>
      <c r="C2767">
        <v>2005</v>
      </c>
      <c r="D2767">
        <v>0.75</v>
      </c>
      <c r="E2767">
        <v>1</v>
      </c>
      <c r="F2767" s="1" t="s">
        <v>13</v>
      </c>
      <c r="G2767" s="1" t="s">
        <v>618</v>
      </c>
      <c r="H2767" s="1" t="s">
        <v>619</v>
      </c>
      <c r="I2767" s="1" t="s">
        <v>609</v>
      </c>
      <c r="J2767" s="7"/>
    </row>
    <row r="2768" spans="1:10" x14ac:dyDescent="0.25">
      <c r="A2768" s="1" t="s">
        <v>308</v>
      </c>
      <c r="B2768" s="1" t="s">
        <v>220</v>
      </c>
      <c r="C2768">
        <v>2005</v>
      </c>
      <c r="D2768">
        <v>0.75</v>
      </c>
      <c r="E2768">
        <v>1</v>
      </c>
      <c r="F2768" s="1" t="s">
        <v>10</v>
      </c>
      <c r="G2768" s="1" t="s">
        <v>618</v>
      </c>
      <c r="H2768" s="1" t="s">
        <v>619</v>
      </c>
      <c r="I2768" s="1" t="s">
        <v>608</v>
      </c>
      <c r="J2768" s="7"/>
    </row>
    <row r="2769" spans="1:10" x14ac:dyDescent="0.25">
      <c r="A2769" s="1" t="s">
        <v>308</v>
      </c>
      <c r="B2769" s="1" t="s">
        <v>220</v>
      </c>
      <c r="C2769">
        <v>2005</v>
      </c>
      <c r="D2769">
        <v>0.75</v>
      </c>
      <c r="E2769">
        <v>5</v>
      </c>
      <c r="F2769" s="1"/>
      <c r="G2769" s="1" t="s">
        <v>618</v>
      </c>
      <c r="H2769" s="1" t="s">
        <v>619</v>
      </c>
      <c r="I2769" s="1" t="s">
        <v>611</v>
      </c>
      <c r="J2769" s="7"/>
    </row>
    <row r="2770" spans="1:10" x14ac:dyDescent="0.25">
      <c r="A2770" s="1" t="s">
        <v>308</v>
      </c>
      <c r="B2770" s="1" t="s">
        <v>220</v>
      </c>
      <c r="C2770">
        <v>2006</v>
      </c>
      <c r="D2770">
        <v>0.75</v>
      </c>
      <c r="E2770">
        <v>1</v>
      </c>
      <c r="F2770" s="1" t="s">
        <v>10</v>
      </c>
      <c r="G2770" s="1" t="s">
        <v>618</v>
      </c>
      <c r="H2770" s="1" t="s">
        <v>619</v>
      </c>
      <c r="I2770" s="1" t="s">
        <v>608</v>
      </c>
      <c r="J2770" s="7"/>
    </row>
    <row r="2771" spans="1:10" x14ac:dyDescent="0.25">
      <c r="A2771" s="1" t="s">
        <v>308</v>
      </c>
      <c r="B2771" s="1" t="s">
        <v>220</v>
      </c>
      <c r="C2771">
        <v>2007</v>
      </c>
      <c r="D2771">
        <v>0.75</v>
      </c>
      <c r="E2771">
        <v>1</v>
      </c>
      <c r="F2771" s="1"/>
      <c r="G2771" s="1" t="s">
        <v>618</v>
      </c>
      <c r="H2771" s="1" t="s">
        <v>619</v>
      </c>
      <c r="I2771" s="1" t="s">
        <v>611</v>
      </c>
      <c r="J2771" s="7"/>
    </row>
    <row r="2772" spans="1:10" x14ac:dyDescent="0.25">
      <c r="A2772" s="1" t="s">
        <v>308</v>
      </c>
      <c r="B2772" s="1" t="s">
        <v>220</v>
      </c>
      <c r="C2772">
        <v>2007</v>
      </c>
      <c r="D2772">
        <v>0.75</v>
      </c>
      <c r="E2772">
        <v>11</v>
      </c>
      <c r="F2772" s="1"/>
      <c r="G2772" s="1" t="s">
        <v>618</v>
      </c>
      <c r="H2772" s="1" t="s">
        <v>619</v>
      </c>
      <c r="I2772" s="1" t="s">
        <v>611</v>
      </c>
      <c r="J2772" s="7"/>
    </row>
    <row r="2773" spans="1:10" x14ac:dyDescent="0.25">
      <c r="A2773" s="1" t="s">
        <v>308</v>
      </c>
      <c r="B2773" s="1" t="s">
        <v>220</v>
      </c>
      <c r="C2773">
        <v>2008</v>
      </c>
      <c r="D2773">
        <v>0.75</v>
      </c>
      <c r="E2773">
        <v>1</v>
      </c>
      <c r="F2773" s="1" t="s">
        <v>10</v>
      </c>
      <c r="G2773" s="1" t="s">
        <v>618</v>
      </c>
      <c r="H2773" s="1" t="s">
        <v>619</v>
      </c>
      <c r="I2773" s="1" t="s">
        <v>609</v>
      </c>
      <c r="J2773" s="7"/>
    </row>
    <row r="2774" spans="1:10" x14ac:dyDescent="0.25">
      <c r="A2774" s="1" t="s">
        <v>308</v>
      </c>
      <c r="B2774" s="1" t="s">
        <v>220</v>
      </c>
      <c r="C2774">
        <v>2008</v>
      </c>
      <c r="D2774">
        <v>0.75</v>
      </c>
      <c r="E2774">
        <v>1</v>
      </c>
      <c r="F2774" s="1"/>
      <c r="G2774" s="1" t="s">
        <v>618</v>
      </c>
      <c r="H2774" s="1" t="s">
        <v>619</v>
      </c>
      <c r="I2774" s="1" t="s">
        <v>611</v>
      </c>
      <c r="J2774" s="7"/>
    </row>
    <row r="2775" spans="1:10" x14ac:dyDescent="0.25">
      <c r="A2775" s="1" t="s">
        <v>308</v>
      </c>
      <c r="B2775" s="1" t="s">
        <v>220</v>
      </c>
      <c r="C2775">
        <v>2008</v>
      </c>
      <c r="D2775">
        <v>0.75</v>
      </c>
      <c r="E2775">
        <v>12</v>
      </c>
      <c r="F2775" s="1" t="s">
        <v>10</v>
      </c>
      <c r="G2775" s="1" t="s">
        <v>618</v>
      </c>
      <c r="H2775" s="1" t="s">
        <v>619</v>
      </c>
      <c r="I2775" s="1" t="s">
        <v>609</v>
      </c>
      <c r="J2775" s="7"/>
    </row>
    <row r="2776" spans="1:10" x14ac:dyDescent="0.25">
      <c r="A2776" s="1" t="s">
        <v>308</v>
      </c>
      <c r="B2776" s="1" t="s">
        <v>220</v>
      </c>
      <c r="C2776">
        <v>2009</v>
      </c>
      <c r="D2776">
        <v>0.75</v>
      </c>
      <c r="E2776">
        <v>1</v>
      </c>
      <c r="F2776" s="1"/>
      <c r="G2776" s="1" t="s">
        <v>618</v>
      </c>
      <c r="H2776" s="1" t="s">
        <v>619</v>
      </c>
      <c r="I2776" s="1" t="s">
        <v>611</v>
      </c>
      <c r="J2776" s="7"/>
    </row>
    <row r="2777" spans="1:10" x14ac:dyDescent="0.25">
      <c r="A2777" s="1" t="s">
        <v>308</v>
      </c>
      <c r="B2777" s="1" t="s">
        <v>220</v>
      </c>
      <c r="C2777">
        <v>2009</v>
      </c>
      <c r="D2777">
        <v>0.75</v>
      </c>
      <c r="E2777">
        <v>1</v>
      </c>
      <c r="F2777" s="1"/>
      <c r="G2777" s="1" t="s">
        <v>618</v>
      </c>
      <c r="H2777" s="1" t="s">
        <v>619</v>
      </c>
      <c r="I2777" s="1" t="s">
        <v>611</v>
      </c>
      <c r="J2777" s="7"/>
    </row>
    <row r="2778" spans="1:10" x14ac:dyDescent="0.25">
      <c r="A2778" s="1" t="s">
        <v>308</v>
      </c>
      <c r="B2778" s="1" t="s">
        <v>220</v>
      </c>
      <c r="C2778">
        <v>2009</v>
      </c>
      <c r="D2778">
        <v>0.75</v>
      </c>
      <c r="E2778">
        <v>2</v>
      </c>
      <c r="F2778" s="1"/>
      <c r="G2778" s="1" t="s">
        <v>618</v>
      </c>
      <c r="H2778" s="1" t="s">
        <v>619</v>
      </c>
      <c r="I2778" s="1" t="s">
        <v>611</v>
      </c>
      <c r="J2778" s="7"/>
    </row>
    <row r="2779" spans="1:10" x14ac:dyDescent="0.25">
      <c r="A2779" s="1" t="s">
        <v>308</v>
      </c>
      <c r="B2779" s="1" t="s">
        <v>220</v>
      </c>
      <c r="C2779">
        <v>2009</v>
      </c>
      <c r="D2779">
        <v>0.75</v>
      </c>
      <c r="E2779">
        <v>6</v>
      </c>
      <c r="F2779" s="1"/>
      <c r="G2779" s="1" t="s">
        <v>618</v>
      </c>
      <c r="H2779" s="1" t="s">
        <v>619</v>
      </c>
      <c r="I2779" s="1" t="s">
        <v>611</v>
      </c>
      <c r="J2779" s="7"/>
    </row>
    <row r="2780" spans="1:10" x14ac:dyDescent="0.25">
      <c r="A2780" s="1" t="s">
        <v>308</v>
      </c>
      <c r="B2780" s="1" t="s">
        <v>220</v>
      </c>
      <c r="C2780">
        <v>2009</v>
      </c>
      <c r="D2780">
        <v>1.5</v>
      </c>
      <c r="E2780">
        <v>10</v>
      </c>
      <c r="F2780" s="1" t="s">
        <v>10</v>
      </c>
      <c r="G2780" s="1" t="s">
        <v>618</v>
      </c>
      <c r="H2780" s="1" t="s">
        <v>619</v>
      </c>
      <c r="I2780" s="1" t="s">
        <v>609</v>
      </c>
      <c r="J2780" s="7"/>
    </row>
    <row r="2781" spans="1:10" x14ac:dyDescent="0.25">
      <c r="A2781" s="1" t="s">
        <v>308</v>
      </c>
      <c r="B2781" s="1" t="s">
        <v>220</v>
      </c>
      <c r="C2781">
        <v>2010</v>
      </c>
      <c r="D2781">
        <v>0.75</v>
      </c>
      <c r="E2781">
        <v>6</v>
      </c>
      <c r="F2781" s="1" t="s">
        <v>13</v>
      </c>
      <c r="G2781" s="1" t="s">
        <v>618</v>
      </c>
      <c r="H2781" s="1" t="s">
        <v>619</v>
      </c>
      <c r="I2781" s="1" t="s">
        <v>609</v>
      </c>
      <c r="J2781" s="7"/>
    </row>
    <row r="2782" spans="1:10" x14ac:dyDescent="0.25">
      <c r="A2782" s="1" t="s">
        <v>308</v>
      </c>
      <c r="B2782" s="1" t="s">
        <v>220</v>
      </c>
      <c r="C2782">
        <v>2010</v>
      </c>
      <c r="D2782">
        <v>0.75</v>
      </c>
      <c r="E2782">
        <v>11</v>
      </c>
      <c r="F2782" s="1"/>
      <c r="G2782" s="1" t="s">
        <v>618</v>
      </c>
      <c r="H2782" s="1" t="s">
        <v>619</v>
      </c>
      <c r="I2782" s="1" t="s">
        <v>611</v>
      </c>
      <c r="J2782" s="7"/>
    </row>
    <row r="2783" spans="1:10" x14ac:dyDescent="0.25">
      <c r="A2783" s="1" t="s">
        <v>308</v>
      </c>
      <c r="B2783" s="1" t="s">
        <v>220</v>
      </c>
      <c r="C2783">
        <v>2010</v>
      </c>
      <c r="D2783">
        <v>1.5</v>
      </c>
      <c r="E2783">
        <v>1</v>
      </c>
      <c r="F2783" s="1" t="s">
        <v>13</v>
      </c>
      <c r="G2783" s="1" t="s">
        <v>618</v>
      </c>
      <c r="H2783" s="1" t="s">
        <v>619</v>
      </c>
      <c r="I2783" s="1" t="s">
        <v>609</v>
      </c>
      <c r="J2783" s="7"/>
    </row>
    <row r="2784" spans="1:10" x14ac:dyDescent="0.25">
      <c r="A2784" s="1" t="s">
        <v>308</v>
      </c>
      <c r="B2784" s="1" t="s">
        <v>220</v>
      </c>
      <c r="C2784">
        <v>2011</v>
      </c>
      <c r="D2784">
        <v>0.75</v>
      </c>
      <c r="E2784">
        <v>12</v>
      </c>
      <c r="F2784" s="1" t="s">
        <v>13</v>
      </c>
      <c r="G2784" s="1" t="s">
        <v>618</v>
      </c>
      <c r="H2784" s="1" t="s">
        <v>619</v>
      </c>
      <c r="I2784" s="1" t="s">
        <v>609</v>
      </c>
      <c r="J2784" s="7"/>
    </row>
    <row r="2785" spans="1:10" x14ac:dyDescent="0.25">
      <c r="A2785" s="1" t="s">
        <v>308</v>
      </c>
      <c r="B2785" s="1" t="s">
        <v>220</v>
      </c>
      <c r="C2785">
        <v>2011</v>
      </c>
      <c r="D2785">
        <v>1.5</v>
      </c>
      <c r="E2785">
        <v>1</v>
      </c>
      <c r="F2785" s="1" t="s">
        <v>10</v>
      </c>
      <c r="G2785" s="1" t="s">
        <v>618</v>
      </c>
      <c r="H2785" s="1" t="s">
        <v>619</v>
      </c>
      <c r="I2785" s="1" t="s">
        <v>609</v>
      </c>
      <c r="J2785" s="7"/>
    </row>
    <row r="2786" spans="1:10" x14ac:dyDescent="0.25">
      <c r="A2786" s="1" t="s">
        <v>308</v>
      </c>
      <c r="B2786" s="1" t="s">
        <v>220</v>
      </c>
      <c r="C2786">
        <v>2012</v>
      </c>
      <c r="D2786">
        <v>0.75</v>
      </c>
      <c r="E2786">
        <v>2</v>
      </c>
      <c r="F2786" s="1" t="s">
        <v>10</v>
      </c>
      <c r="G2786" s="1" t="s">
        <v>618</v>
      </c>
      <c r="H2786" s="1" t="s">
        <v>619</v>
      </c>
      <c r="I2786" s="1" t="s">
        <v>608</v>
      </c>
      <c r="J2786" s="7"/>
    </row>
    <row r="2787" spans="1:10" x14ac:dyDescent="0.25">
      <c r="A2787" s="1" t="s">
        <v>308</v>
      </c>
      <c r="B2787" s="1" t="s">
        <v>220</v>
      </c>
      <c r="C2787">
        <v>2012</v>
      </c>
      <c r="D2787">
        <v>0.75</v>
      </c>
      <c r="E2787">
        <v>6</v>
      </c>
      <c r="F2787" s="1" t="s">
        <v>13</v>
      </c>
      <c r="G2787" s="1" t="s">
        <v>618</v>
      </c>
      <c r="H2787" s="1" t="s">
        <v>619</v>
      </c>
      <c r="I2787" s="1" t="s">
        <v>609</v>
      </c>
      <c r="J2787" s="7"/>
    </row>
    <row r="2788" spans="1:10" x14ac:dyDescent="0.25">
      <c r="A2788" s="1" t="s">
        <v>308</v>
      </c>
      <c r="B2788" s="1" t="s">
        <v>220</v>
      </c>
      <c r="C2788">
        <v>2012</v>
      </c>
      <c r="D2788">
        <v>1.5</v>
      </c>
      <c r="E2788">
        <v>1</v>
      </c>
      <c r="F2788" s="1" t="s">
        <v>13</v>
      </c>
      <c r="G2788" s="1" t="s">
        <v>618</v>
      </c>
      <c r="H2788" s="1" t="s">
        <v>619</v>
      </c>
      <c r="I2788" s="1" t="s">
        <v>609</v>
      </c>
      <c r="J2788" s="7"/>
    </row>
    <row r="2789" spans="1:10" x14ac:dyDescent="0.25">
      <c r="A2789" s="1" t="s">
        <v>308</v>
      </c>
      <c r="B2789" s="1" t="s">
        <v>220</v>
      </c>
      <c r="C2789">
        <v>2012</v>
      </c>
      <c r="D2789">
        <v>3</v>
      </c>
      <c r="E2789">
        <v>1</v>
      </c>
      <c r="F2789" s="1" t="s">
        <v>8</v>
      </c>
      <c r="G2789" s="1" t="s">
        <v>618</v>
      </c>
      <c r="H2789" s="1" t="s">
        <v>619</v>
      </c>
      <c r="I2789" s="1" t="s">
        <v>609</v>
      </c>
      <c r="J2789" s="7"/>
    </row>
    <row r="2790" spans="1:10" x14ac:dyDescent="0.25">
      <c r="A2790" s="1" t="s">
        <v>308</v>
      </c>
      <c r="B2790" s="1" t="s">
        <v>220</v>
      </c>
      <c r="C2790">
        <v>2013</v>
      </c>
      <c r="D2790">
        <v>0.75</v>
      </c>
      <c r="E2790">
        <v>1</v>
      </c>
      <c r="F2790" s="1"/>
      <c r="G2790" s="1" t="s">
        <v>618</v>
      </c>
      <c r="H2790" s="1" t="s">
        <v>619</v>
      </c>
      <c r="I2790" s="1" t="s">
        <v>611</v>
      </c>
      <c r="J2790" s="7"/>
    </row>
    <row r="2791" spans="1:10" x14ac:dyDescent="0.25">
      <c r="A2791" s="1" t="s">
        <v>308</v>
      </c>
      <c r="B2791" s="1" t="s">
        <v>220</v>
      </c>
      <c r="C2791">
        <v>2013</v>
      </c>
      <c r="D2791">
        <v>0.75</v>
      </c>
      <c r="E2791">
        <v>6</v>
      </c>
      <c r="F2791" s="1" t="s">
        <v>13</v>
      </c>
      <c r="G2791" s="1" t="s">
        <v>618</v>
      </c>
      <c r="H2791" s="1" t="s">
        <v>619</v>
      </c>
      <c r="I2791" s="1" t="s">
        <v>609</v>
      </c>
      <c r="J2791" s="7"/>
    </row>
    <row r="2792" spans="1:10" x14ac:dyDescent="0.25">
      <c r="A2792" s="1" t="s">
        <v>308</v>
      </c>
      <c r="B2792" s="1" t="s">
        <v>220</v>
      </c>
      <c r="C2792">
        <v>2013</v>
      </c>
      <c r="D2792">
        <v>1.5</v>
      </c>
      <c r="E2792">
        <v>1</v>
      </c>
      <c r="F2792" s="1" t="s">
        <v>13</v>
      </c>
      <c r="G2792" s="1" t="s">
        <v>618</v>
      </c>
      <c r="H2792" s="1" t="s">
        <v>619</v>
      </c>
      <c r="I2792" s="1" t="s">
        <v>609</v>
      </c>
      <c r="J2792" s="7"/>
    </row>
    <row r="2793" spans="1:10" x14ac:dyDescent="0.25">
      <c r="A2793" s="1" t="s">
        <v>308</v>
      </c>
      <c r="B2793" s="1" t="s">
        <v>220</v>
      </c>
      <c r="C2793">
        <v>2014</v>
      </c>
      <c r="D2793">
        <v>0.75</v>
      </c>
      <c r="E2793">
        <v>1</v>
      </c>
      <c r="F2793" s="1" t="s">
        <v>10</v>
      </c>
      <c r="G2793" s="1" t="s">
        <v>618</v>
      </c>
      <c r="H2793" s="1" t="s">
        <v>619</v>
      </c>
      <c r="I2793" s="1" t="s">
        <v>608</v>
      </c>
      <c r="J2793" s="7"/>
    </row>
    <row r="2794" spans="1:10" x14ac:dyDescent="0.25">
      <c r="A2794" s="1" t="s">
        <v>308</v>
      </c>
      <c r="B2794" s="1" t="s">
        <v>220</v>
      </c>
      <c r="C2794">
        <v>2014</v>
      </c>
      <c r="D2794">
        <v>0.75</v>
      </c>
      <c r="E2794">
        <v>2</v>
      </c>
      <c r="F2794" s="1"/>
      <c r="G2794" s="1" t="s">
        <v>618</v>
      </c>
      <c r="H2794" s="1" t="s">
        <v>619</v>
      </c>
      <c r="I2794" s="1" t="s">
        <v>611</v>
      </c>
      <c r="J2794" s="7"/>
    </row>
    <row r="2795" spans="1:10" x14ac:dyDescent="0.25">
      <c r="A2795" s="1" t="s">
        <v>308</v>
      </c>
      <c r="B2795" s="1" t="s">
        <v>220</v>
      </c>
      <c r="C2795">
        <v>2014</v>
      </c>
      <c r="D2795">
        <v>0.75</v>
      </c>
      <c r="E2795">
        <v>12</v>
      </c>
      <c r="F2795" s="1" t="s">
        <v>13</v>
      </c>
      <c r="G2795" s="1" t="s">
        <v>618</v>
      </c>
      <c r="H2795" s="1" t="s">
        <v>619</v>
      </c>
      <c r="I2795" s="1" t="s">
        <v>609</v>
      </c>
      <c r="J2795" s="7"/>
    </row>
    <row r="2796" spans="1:10" x14ac:dyDescent="0.25">
      <c r="A2796" s="1" t="s">
        <v>308</v>
      </c>
      <c r="B2796" s="1" t="s">
        <v>220</v>
      </c>
      <c r="C2796">
        <v>2015</v>
      </c>
      <c r="D2796">
        <v>0.75</v>
      </c>
      <c r="E2796">
        <v>1</v>
      </c>
      <c r="F2796" s="1"/>
      <c r="G2796" s="1" t="s">
        <v>618</v>
      </c>
      <c r="H2796" s="1" t="s">
        <v>619</v>
      </c>
      <c r="I2796" s="1" t="s">
        <v>611</v>
      </c>
      <c r="J2796" s="7"/>
    </row>
    <row r="2797" spans="1:10" x14ac:dyDescent="0.25">
      <c r="A2797" s="1" t="s">
        <v>308</v>
      </c>
      <c r="B2797" s="1" t="s">
        <v>220</v>
      </c>
      <c r="C2797">
        <v>2015</v>
      </c>
      <c r="D2797">
        <v>0.75</v>
      </c>
      <c r="E2797">
        <v>1</v>
      </c>
      <c r="F2797" s="1" t="s">
        <v>13</v>
      </c>
      <c r="G2797" s="1" t="s">
        <v>618</v>
      </c>
      <c r="H2797" s="1" t="s">
        <v>619</v>
      </c>
      <c r="I2797" s="1" t="s">
        <v>609</v>
      </c>
      <c r="J2797" s="7"/>
    </row>
    <row r="2798" spans="1:10" x14ac:dyDescent="0.25">
      <c r="A2798" s="1" t="s">
        <v>308</v>
      </c>
      <c r="B2798" s="1" t="s">
        <v>220</v>
      </c>
      <c r="C2798">
        <v>2015</v>
      </c>
      <c r="D2798">
        <v>0.75</v>
      </c>
      <c r="E2798">
        <v>1</v>
      </c>
      <c r="F2798" s="1" t="s">
        <v>10</v>
      </c>
      <c r="G2798" s="1" t="s">
        <v>618</v>
      </c>
      <c r="H2798" s="1" t="s">
        <v>619</v>
      </c>
      <c r="I2798" s="1" t="s">
        <v>608</v>
      </c>
      <c r="J2798" s="7"/>
    </row>
    <row r="2799" spans="1:10" x14ac:dyDescent="0.25">
      <c r="A2799" s="1" t="s">
        <v>308</v>
      </c>
      <c r="B2799" s="1" t="s">
        <v>220</v>
      </c>
      <c r="C2799">
        <v>2015</v>
      </c>
      <c r="D2799">
        <v>0.75</v>
      </c>
      <c r="E2799">
        <v>3</v>
      </c>
      <c r="F2799" s="1" t="s">
        <v>10</v>
      </c>
      <c r="G2799" s="1" t="s">
        <v>618</v>
      </c>
      <c r="H2799" s="1" t="s">
        <v>619</v>
      </c>
      <c r="I2799" s="1" t="s">
        <v>609</v>
      </c>
      <c r="J2799" s="7"/>
    </row>
    <row r="2800" spans="1:10" x14ac:dyDescent="0.25">
      <c r="A2800" s="1" t="s">
        <v>308</v>
      </c>
      <c r="B2800" s="1" t="s">
        <v>220</v>
      </c>
      <c r="C2800">
        <v>2015</v>
      </c>
      <c r="D2800">
        <v>0.75</v>
      </c>
      <c r="E2800">
        <v>5</v>
      </c>
      <c r="F2800" s="1"/>
      <c r="G2800" s="1" t="s">
        <v>618</v>
      </c>
      <c r="H2800" s="1" t="s">
        <v>619</v>
      </c>
      <c r="I2800" s="1" t="s">
        <v>611</v>
      </c>
      <c r="J2800" s="7"/>
    </row>
    <row r="2801" spans="1:10" x14ac:dyDescent="0.25">
      <c r="A2801" s="1" t="s">
        <v>308</v>
      </c>
      <c r="B2801" s="1" t="s">
        <v>220</v>
      </c>
      <c r="C2801">
        <v>2015</v>
      </c>
      <c r="D2801">
        <v>0.75</v>
      </c>
      <c r="E2801">
        <v>6</v>
      </c>
      <c r="F2801" s="1" t="s">
        <v>13</v>
      </c>
      <c r="G2801" s="1" t="s">
        <v>618</v>
      </c>
      <c r="H2801" s="1" t="s">
        <v>619</v>
      </c>
      <c r="I2801" s="1" t="s">
        <v>609</v>
      </c>
      <c r="J2801" s="7"/>
    </row>
    <row r="2802" spans="1:10" x14ac:dyDescent="0.25">
      <c r="A2802" s="1" t="s">
        <v>308</v>
      </c>
      <c r="B2802" s="1" t="s">
        <v>220</v>
      </c>
      <c r="C2802">
        <v>2015</v>
      </c>
      <c r="D2802">
        <v>0.75</v>
      </c>
      <c r="E2802">
        <v>12</v>
      </c>
      <c r="F2802" s="1" t="s">
        <v>8</v>
      </c>
      <c r="G2802" s="1" t="s">
        <v>618</v>
      </c>
      <c r="H2802" s="1" t="s">
        <v>619</v>
      </c>
      <c r="I2802" s="1" t="s">
        <v>609</v>
      </c>
      <c r="J2802" s="7"/>
    </row>
    <row r="2803" spans="1:10" x14ac:dyDescent="0.25">
      <c r="A2803" s="1" t="s">
        <v>308</v>
      </c>
      <c r="B2803" s="1" t="s">
        <v>220</v>
      </c>
      <c r="C2803">
        <v>2015</v>
      </c>
      <c r="D2803">
        <v>0.75</v>
      </c>
      <c r="E2803">
        <v>12</v>
      </c>
      <c r="F2803" s="1" t="s">
        <v>13</v>
      </c>
      <c r="G2803" s="1" t="s">
        <v>618</v>
      </c>
      <c r="H2803" s="1" t="s">
        <v>619</v>
      </c>
      <c r="I2803" s="1" t="s">
        <v>609</v>
      </c>
      <c r="J2803" s="7"/>
    </row>
    <row r="2804" spans="1:10" x14ac:dyDescent="0.25">
      <c r="A2804" s="1" t="s">
        <v>308</v>
      </c>
      <c r="B2804" s="1" t="s">
        <v>220</v>
      </c>
      <c r="C2804">
        <v>2016</v>
      </c>
      <c r="D2804">
        <v>0.75</v>
      </c>
      <c r="E2804">
        <v>1</v>
      </c>
      <c r="F2804" s="1"/>
      <c r="G2804" s="1" t="s">
        <v>618</v>
      </c>
      <c r="H2804" s="1" t="s">
        <v>619</v>
      </c>
      <c r="I2804" s="1" t="s">
        <v>611</v>
      </c>
      <c r="J2804" s="7"/>
    </row>
    <row r="2805" spans="1:10" x14ac:dyDescent="0.25">
      <c r="A2805" s="1" t="s">
        <v>308</v>
      </c>
      <c r="B2805" s="1" t="s">
        <v>220</v>
      </c>
      <c r="C2805">
        <v>2016</v>
      </c>
      <c r="D2805">
        <v>0.75</v>
      </c>
      <c r="E2805">
        <v>1</v>
      </c>
      <c r="F2805" s="1" t="s">
        <v>10</v>
      </c>
      <c r="G2805" s="1" t="s">
        <v>618</v>
      </c>
      <c r="H2805" s="1" t="s">
        <v>619</v>
      </c>
      <c r="I2805" s="1" t="s">
        <v>608</v>
      </c>
      <c r="J2805" s="7"/>
    </row>
    <row r="2806" spans="1:10" x14ac:dyDescent="0.25">
      <c r="A2806" s="1" t="s">
        <v>308</v>
      </c>
      <c r="B2806" s="1" t="s">
        <v>220</v>
      </c>
      <c r="C2806">
        <v>2016</v>
      </c>
      <c r="D2806">
        <v>0.75</v>
      </c>
      <c r="E2806">
        <v>1</v>
      </c>
      <c r="F2806" s="1" t="s">
        <v>10</v>
      </c>
      <c r="G2806" s="1" t="s">
        <v>618</v>
      </c>
      <c r="H2806" s="1" t="s">
        <v>619</v>
      </c>
      <c r="I2806" s="1" t="s">
        <v>608</v>
      </c>
      <c r="J2806" s="7"/>
    </row>
    <row r="2807" spans="1:10" x14ac:dyDescent="0.25">
      <c r="A2807" s="1" t="s">
        <v>308</v>
      </c>
      <c r="B2807" s="1" t="s">
        <v>220</v>
      </c>
      <c r="C2807">
        <v>2016</v>
      </c>
      <c r="D2807">
        <v>0.75</v>
      </c>
      <c r="E2807">
        <v>2</v>
      </c>
      <c r="F2807" s="1"/>
      <c r="G2807" s="1" t="s">
        <v>618</v>
      </c>
      <c r="H2807" s="1" t="s">
        <v>619</v>
      </c>
      <c r="I2807" s="1" t="s">
        <v>611</v>
      </c>
      <c r="J2807" s="7"/>
    </row>
    <row r="2808" spans="1:10" x14ac:dyDescent="0.25">
      <c r="A2808" s="1" t="s">
        <v>308</v>
      </c>
      <c r="B2808" s="1" t="s">
        <v>220</v>
      </c>
      <c r="C2808">
        <v>2016</v>
      </c>
      <c r="D2808">
        <v>0.75</v>
      </c>
      <c r="E2808">
        <v>6</v>
      </c>
      <c r="F2808" s="1" t="s">
        <v>8</v>
      </c>
      <c r="G2808" s="1" t="s">
        <v>618</v>
      </c>
      <c r="H2808" s="1" t="s">
        <v>619</v>
      </c>
      <c r="I2808" s="1" t="s">
        <v>609</v>
      </c>
      <c r="J2808" s="7"/>
    </row>
    <row r="2809" spans="1:10" x14ac:dyDescent="0.25">
      <c r="A2809" s="1" t="s">
        <v>308</v>
      </c>
      <c r="B2809" s="1" t="s">
        <v>220</v>
      </c>
      <c r="C2809">
        <v>2017</v>
      </c>
      <c r="D2809">
        <v>0.75</v>
      </c>
      <c r="E2809">
        <v>12</v>
      </c>
      <c r="F2809" s="1" t="s">
        <v>8</v>
      </c>
      <c r="G2809" s="1" t="s">
        <v>618</v>
      </c>
      <c r="H2809" s="1" t="s">
        <v>619</v>
      </c>
      <c r="I2809" s="1" t="s">
        <v>608</v>
      </c>
      <c r="J2809" s="7"/>
    </row>
    <row r="2810" spans="1:10" x14ac:dyDescent="0.25">
      <c r="A2810" s="1" t="s">
        <v>308</v>
      </c>
      <c r="B2810" s="1" t="s">
        <v>220</v>
      </c>
      <c r="C2810">
        <v>2018</v>
      </c>
      <c r="D2810">
        <v>0.75</v>
      </c>
      <c r="E2810">
        <v>18</v>
      </c>
      <c r="F2810" s="1" t="s">
        <v>13</v>
      </c>
      <c r="G2810" s="1" t="s">
        <v>618</v>
      </c>
      <c r="H2810" s="1" t="s">
        <v>619</v>
      </c>
      <c r="I2810" s="1" t="s">
        <v>608</v>
      </c>
      <c r="J2810" s="7"/>
    </row>
    <row r="2811" spans="1:10" x14ac:dyDescent="0.25">
      <c r="A2811" s="1" t="s">
        <v>308</v>
      </c>
      <c r="B2811" s="1" t="s">
        <v>309</v>
      </c>
      <c r="C2811">
        <v>1990</v>
      </c>
      <c r="D2811">
        <v>1.5</v>
      </c>
      <c r="E2811">
        <v>1</v>
      </c>
      <c r="F2811" s="1"/>
      <c r="G2811" s="1" t="s">
        <v>618</v>
      </c>
      <c r="H2811" s="1" t="s">
        <v>619</v>
      </c>
      <c r="I2811" s="1" t="s">
        <v>611</v>
      </c>
      <c r="J2811" s="7"/>
    </row>
    <row r="2812" spans="1:10" x14ac:dyDescent="0.25">
      <c r="A2812" s="1" t="s">
        <v>308</v>
      </c>
      <c r="B2812" s="1" t="s">
        <v>309</v>
      </c>
      <c r="C2812">
        <v>1993</v>
      </c>
      <c r="D2812">
        <v>1.5</v>
      </c>
      <c r="E2812">
        <v>1</v>
      </c>
      <c r="F2812" s="1"/>
      <c r="G2812" s="1" t="s">
        <v>618</v>
      </c>
      <c r="H2812" s="1" t="s">
        <v>619</v>
      </c>
      <c r="I2812" s="1" t="s">
        <v>611</v>
      </c>
      <c r="J2812" s="7"/>
    </row>
    <row r="2813" spans="1:10" x14ac:dyDescent="0.25">
      <c r="A2813" s="1" t="s">
        <v>308</v>
      </c>
      <c r="B2813" s="1" t="s">
        <v>309</v>
      </c>
      <c r="C2813">
        <v>1999</v>
      </c>
      <c r="D2813">
        <v>1.5</v>
      </c>
      <c r="E2813">
        <v>1</v>
      </c>
      <c r="F2813" s="1"/>
      <c r="G2813" s="1" t="s">
        <v>618</v>
      </c>
      <c r="H2813" s="1" t="s">
        <v>619</v>
      </c>
      <c r="I2813" s="1" t="s">
        <v>611</v>
      </c>
      <c r="J2813" s="7"/>
    </row>
    <row r="2814" spans="1:10" x14ac:dyDescent="0.25">
      <c r="A2814" s="1" t="s">
        <v>308</v>
      </c>
      <c r="B2814" s="1" t="s">
        <v>309</v>
      </c>
      <c r="C2814">
        <v>2013</v>
      </c>
      <c r="D2814">
        <v>1.5</v>
      </c>
      <c r="E2814">
        <v>1</v>
      </c>
      <c r="F2814" s="1"/>
      <c r="G2814" s="1" t="s">
        <v>618</v>
      </c>
      <c r="H2814" s="1" t="s">
        <v>619</v>
      </c>
      <c r="I2814" s="1" t="s">
        <v>611</v>
      </c>
      <c r="J2814" s="7"/>
    </row>
    <row r="2815" spans="1:10" x14ac:dyDescent="0.25">
      <c r="A2815" s="1" t="s">
        <v>308</v>
      </c>
      <c r="B2815" s="1" t="s">
        <v>310</v>
      </c>
      <c r="C2815">
        <v>2016</v>
      </c>
      <c r="D2815">
        <v>0.75</v>
      </c>
      <c r="E2815">
        <v>1</v>
      </c>
      <c r="F2815" s="1"/>
      <c r="G2815" s="1" t="s">
        <v>618</v>
      </c>
      <c r="H2815" s="1" t="s">
        <v>619</v>
      </c>
      <c r="I2815" s="1" t="s">
        <v>611</v>
      </c>
      <c r="J2815" s="7"/>
    </row>
    <row r="2816" spans="1:10" x14ac:dyDescent="0.25">
      <c r="A2816" s="1" t="s">
        <v>308</v>
      </c>
      <c r="B2816" s="1" t="s">
        <v>310</v>
      </c>
      <c r="C2816">
        <v>2016</v>
      </c>
      <c r="D2816">
        <v>0.75</v>
      </c>
      <c r="E2816">
        <v>5</v>
      </c>
      <c r="F2816" s="1"/>
      <c r="G2816" s="1" t="s">
        <v>618</v>
      </c>
      <c r="H2816" s="1" t="s">
        <v>619</v>
      </c>
      <c r="I2816" s="1" t="s">
        <v>611</v>
      </c>
      <c r="J2816" s="7"/>
    </row>
    <row r="2817" spans="1:10" x14ac:dyDescent="0.25">
      <c r="A2817" s="1" t="s">
        <v>308</v>
      </c>
      <c r="B2817" s="1" t="s">
        <v>310</v>
      </c>
      <c r="C2817">
        <v>2018</v>
      </c>
      <c r="D2817">
        <v>0.75</v>
      </c>
      <c r="E2817">
        <v>12</v>
      </c>
      <c r="F2817" s="1" t="s">
        <v>13</v>
      </c>
      <c r="G2817" s="1" t="s">
        <v>618</v>
      </c>
      <c r="H2817" s="1" t="s">
        <v>619</v>
      </c>
      <c r="I2817" s="1" t="s">
        <v>608</v>
      </c>
      <c r="J2817" s="7"/>
    </row>
    <row r="2818" spans="1:10" x14ac:dyDescent="0.25">
      <c r="A2818" s="1" t="s">
        <v>308</v>
      </c>
      <c r="B2818" s="1" t="s">
        <v>62</v>
      </c>
      <c r="C2818">
        <v>1971</v>
      </c>
      <c r="D2818">
        <v>0.75</v>
      </c>
      <c r="E2818">
        <v>2</v>
      </c>
      <c r="F2818" s="1" t="s">
        <v>10</v>
      </c>
      <c r="G2818" s="1" t="s">
        <v>618</v>
      </c>
      <c r="H2818" s="1" t="s">
        <v>619</v>
      </c>
      <c r="I2818" s="1" t="s">
        <v>609</v>
      </c>
      <c r="J2818" s="7"/>
    </row>
    <row r="2819" spans="1:10" x14ac:dyDescent="0.25">
      <c r="A2819" s="1" t="s">
        <v>308</v>
      </c>
      <c r="B2819" s="1" t="s">
        <v>62</v>
      </c>
      <c r="C2819">
        <v>1989</v>
      </c>
      <c r="D2819">
        <v>0.75</v>
      </c>
      <c r="E2819">
        <v>2</v>
      </c>
      <c r="F2819" s="1"/>
      <c r="G2819" s="1" t="s">
        <v>618</v>
      </c>
      <c r="H2819" s="1" t="s">
        <v>619</v>
      </c>
      <c r="I2819" s="1" t="s">
        <v>611</v>
      </c>
      <c r="J2819" s="7"/>
    </row>
    <row r="2820" spans="1:10" x14ac:dyDescent="0.25">
      <c r="A2820" s="1" t="s">
        <v>308</v>
      </c>
      <c r="B2820" s="1" t="s">
        <v>62</v>
      </c>
      <c r="C2820">
        <v>1995</v>
      </c>
      <c r="D2820">
        <v>0.75</v>
      </c>
      <c r="E2820">
        <v>1</v>
      </c>
      <c r="F2820" s="1"/>
      <c r="G2820" s="1" t="s">
        <v>618</v>
      </c>
      <c r="H2820" s="1" t="s">
        <v>619</v>
      </c>
      <c r="I2820" s="1" t="s">
        <v>611</v>
      </c>
      <c r="J2820" s="7"/>
    </row>
    <row r="2821" spans="1:10" x14ac:dyDescent="0.25">
      <c r="A2821" s="1" t="s">
        <v>308</v>
      </c>
      <c r="B2821" s="1" t="s">
        <v>62</v>
      </c>
      <c r="C2821">
        <v>1999</v>
      </c>
      <c r="D2821">
        <v>0.75</v>
      </c>
      <c r="E2821">
        <v>2</v>
      </c>
      <c r="F2821" s="1" t="s">
        <v>10</v>
      </c>
      <c r="G2821" s="1" t="s">
        <v>618</v>
      </c>
      <c r="H2821" s="1" t="s">
        <v>619</v>
      </c>
      <c r="I2821" s="1" t="s">
        <v>608</v>
      </c>
      <c r="J2821" s="7"/>
    </row>
    <row r="2822" spans="1:10" x14ac:dyDescent="0.25">
      <c r="A2822" s="1" t="s">
        <v>308</v>
      </c>
      <c r="B2822" s="1" t="s">
        <v>62</v>
      </c>
      <c r="C2822">
        <v>2000</v>
      </c>
      <c r="D2822">
        <v>0.75</v>
      </c>
      <c r="E2822">
        <v>2</v>
      </c>
      <c r="F2822" s="1" t="s">
        <v>10</v>
      </c>
      <c r="G2822" s="1" t="s">
        <v>618</v>
      </c>
      <c r="H2822" s="1" t="s">
        <v>619</v>
      </c>
      <c r="I2822" s="1" t="s">
        <v>608</v>
      </c>
      <c r="J2822" s="7"/>
    </row>
    <row r="2823" spans="1:10" x14ac:dyDescent="0.25">
      <c r="A2823" s="1" t="s">
        <v>308</v>
      </c>
      <c r="B2823" s="1" t="s">
        <v>62</v>
      </c>
      <c r="C2823">
        <v>2000</v>
      </c>
      <c r="D2823">
        <v>1.5</v>
      </c>
      <c r="E2823">
        <v>1</v>
      </c>
      <c r="F2823" s="1"/>
      <c r="G2823" s="1" t="s">
        <v>618</v>
      </c>
      <c r="H2823" s="1" t="s">
        <v>619</v>
      </c>
      <c r="I2823" s="1" t="s">
        <v>611</v>
      </c>
      <c r="J2823" s="7"/>
    </row>
    <row r="2824" spans="1:10" x14ac:dyDescent="0.25">
      <c r="A2824" s="1" t="s">
        <v>308</v>
      </c>
      <c r="B2824" s="1" t="s">
        <v>62</v>
      </c>
      <c r="C2824">
        <v>2001</v>
      </c>
      <c r="D2824">
        <v>0.75</v>
      </c>
      <c r="E2824">
        <v>2</v>
      </c>
      <c r="F2824" s="1" t="s">
        <v>10</v>
      </c>
      <c r="G2824" s="1" t="s">
        <v>618</v>
      </c>
      <c r="H2824" s="1" t="s">
        <v>619</v>
      </c>
      <c r="I2824" s="1" t="s">
        <v>608</v>
      </c>
      <c r="J2824" s="7"/>
    </row>
    <row r="2825" spans="1:10" x14ac:dyDescent="0.25">
      <c r="A2825" s="1" t="s">
        <v>308</v>
      </c>
      <c r="B2825" s="1" t="s">
        <v>62</v>
      </c>
      <c r="C2825">
        <v>2001</v>
      </c>
      <c r="D2825">
        <v>1.5</v>
      </c>
      <c r="E2825">
        <v>1</v>
      </c>
      <c r="F2825" s="1" t="s">
        <v>10</v>
      </c>
      <c r="G2825" s="1" t="s">
        <v>618</v>
      </c>
      <c r="H2825" s="1" t="s">
        <v>619</v>
      </c>
      <c r="I2825" s="1" t="s">
        <v>609</v>
      </c>
      <c r="J2825" s="7"/>
    </row>
    <row r="2826" spans="1:10" x14ac:dyDescent="0.25">
      <c r="A2826" s="1" t="s">
        <v>308</v>
      </c>
      <c r="B2826" s="1" t="s">
        <v>62</v>
      </c>
      <c r="C2826">
        <v>2001</v>
      </c>
      <c r="D2826">
        <v>1.5</v>
      </c>
      <c r="E2826">
        <v>2</v>
      </c>
      <c r="F2826" s="1"/>
      <c r="G2826" s="1" t="s">
        <v>618</v>
      </c>
      <c r="H2826" s="1" t="s">
        <v>619</v>
      </c>
      <c r="I2826" s="1" t="s">
        <v>611</v>
      </c>
      <c r="J2826" s="7"/>
    </row>
    <row r="2827" spans="1:10" x14ac:dyDescent="0.25">
      <c r="A2827" s="1" t="s">
        <v>308</v>
      </c>
      <c r="B2827" s="1" t="s">
        <v>62</v>
      </c>
      <c r="C2827">
        <v>2002</v>
      </c>
      <c r="D2827">
        <v>0.75</v>
      </c>
      <c r="E2827">
        <v>2</v>
      </c>
      <c r="F2827" s="1" t="s">
        <v>10</v>
      </c>
      <c r="G2827" s="1" t="s">
        <v>618</v>
      </c>
      <c r="H2827" s="1" t="s">
        <v>619</v>
      </c>
      <c r="I2827" s="1" t="s">
        <v>608</v>
      </c>
      <c r="J2827" s="7"/>
    </row>
    <row r="2828" spans="1:10" x14ac:dyDescent="0.25">
      <c r="A2828" s="1" t="s">
        <v>308</v>
      </c>
      <c r="B2828" s="1" t="s">
        <v>62</v>
      </c>
      <c r="C2828">
        <v>2003</v>
      </c>
      <c r="D2828">
        <v>0.75</v>
      </c>
      <c r="E2828">
        <v>3</v>
      </c>
      <c r="F2828" s="1"/>
      <c r="G2828" s="1" t="s">
        <v>618</v>
      </c>
      <c r="H2828" s="1" t="s">
        <v>619</v>
      </c>
      <c r="I2828" s="1" t="s">
        <v>611</v>
      </c>
      <c r="J2828" s="7"/>
    </row>
    <row r="2829" spans="1:10" x14ac:dyDescent="0.25">
      <c r="A2829" s="1" t="s">
        <v>308</v>
      </c>
      <c r="B2829" s="1" t="s">
        <v>62</v>
      </c>
      <c r="C2829">
        <v>2005</v>
      </c>
      <c r="D2829">
        <v>0.75</v>
      </c>
      <c r="E2829">
        <v>3</v>
      </c>
      <c r="F2829" s="1"/>
      <c r="G2829" s="1" t="s">
        <v>618</v>
      </c>
      <c r="H2829" s="1" t="s">
        <v>619</v>
      </c>
      <c r="I2829" s="1" t="s">
        <v>611</v>
      </c>
      <c r="J2829" s="7"/>
    </row>
    <row r="2830" spans="1:10" x14ac:dyDescent="0.25">
      <c r="A2830" s="1" t="s">
        <v>308</v>
      </c>
      <c r="B2830" s="1" t="s">
        <v>62</v>
      </c>
      <c r="C2830">
        <v>2005</v>
      </c>
      <c r="D2830">
        <v>1.5</v>
      </c>
      <c r="E2830">
        <v>1</v>
      </c>
      <c r="F2830" s="1"/>
      <c r="G2830" s="1" t="s">
        <v>618</v>
      </c>
      <c r="H2830" s="1" t="s">
        <v>619</v>
      </c>
      <c r="I2830" s="1" t="s">
        <v>611</v>
      </c>
      <c r="J2830" s="7"/>
    </row>
    <row r="2831" spans="1:10" x14ac:dyDescent="0.25">
      <c r="A2831" s="1" t="s">
        <v>308</v>
      </c>
      <c r="B2831" s="1" t="s">
        <v>62</v>
      </c>
      <c r="C2831">
        <v>2007</v>
      </c>
      <c r="D2831">
        <v>0.75</v>
      </c>
      <c r="E2831">
        <v>11</v>
      </c>
      <c r="F2831" s="1"/>
      <c r="G2831" s="1" t="s">
        <v>618</v>
      </c>
      <c r="H2831" s="1" t="s">
        <v>619</v>
      </c>
      <c r="I2831" s="1" t="s">
        <v>611</v>
      </c>
      <c r="J2831" s="7"/>
    </row>
    <row r="2832" spans="1:10" x14ac:dyDescent="0.25">
      <c r="A2832" s="1" t="s">
        <v>308</v>
      </c>
      <c r="B2832" s="1" t="s">
        <v>62</v>
      </c>
      <c r="C2832">
        <v>2008</v>
      </c>
      <c r="D2832">
        <v>0.75</v>
      </c>
      <c r="E2832">
        <v>1</v>
      </c>
      <c r="F2832" s="1" t="s">
        <v>10</v>
      </c>
      <c r="G2832" s="1" t="s">
        <v>618</v>
      </c>
      <c r="H2832" s="1" t="s">
        <v>619</v>
      </c>
      <c r="I2832" s="1" t="s">
        <v>608</v>
      </c>
      <c r="J2832" s="7"/>
    </row>
    <row r="2833" spans="1:10" x14ac:dyDescent="0.25">
      <c r="A2833" s="1" t="s">
        <v>308</v>
      </c>
      <c r="B2833" s="1" t="s">
        <v>62</v>
      </c>
      <c r="C2833">
        <v>2008</v>
      </c>
      <c r="D2833">
        <v>0.75</v>
      </c>
      <c r="E2833">
        <v>1</v>
      </c>
      <c r="F2833" s="1"/>
      <c r="G2833" s="1" t="s">
        <v>618</v>
      </c>
      <c r="H2833" s="1" t="s">
        <v>619</v>
      </c>
      <c r="I2833" s="1" t="s">
        <v>611</v>
      </c>
      <c r="J2833" s="7"/>
    </row>
    <row r="2834" spans="1:10" x14ac:dyDescent="0.25">
      <c r="A2834" s="1" t="s">
        <v>308</v>
      </c>
      <c r="B2834" s="1" t="s">
        <v>62</v>
      </c>
      <c r="C2834">
        <v>2009</v>
      </c>
      <c r="D2834">
        <v>0.75</v>
      </c>
      <c r="E2834">
        <v>1</v>
      </c>
      <c r="F2834" s="1" t="s">
        <v>10</v>
      </c>
      <c r="G2834" s="1" t="s">
        <v>618</v>
      </c>
      <c r="H2834" s="1" t="s">
        <v>619</v>
      </c>
      <c r="I2834" s="1" t="s">
        <v>608</v>
      </c>
      <c r="J2834" s="7"/>
    </row>
    <row r="2835" spans="1:10" x14ac:dyDescent="0.25">
      <c r="A2835" s="1" t="s">
        <v>308</v>
      </c>
      <c r="B2835" s="1" t="s">
        <v>62</v>
      </c>
      <c r="C2835">
        <v>2009</v>
      </c>
      <c r="D2835">
        <v>0.75</v>
      </c>
      <c r="E2835">
        <v>2</v>
      </c>
      <c r="F2835" s="1"/>
      <c r="G2835" s="1" t="s">
        <v>618</v>
      </c>
      <c r="H2835" s="1" t="s">
        <v>619</v>
      </c>
      <c r="I2835" s="1" t="s">
        <v>611</v>
      </c>
      <c r="J2835" s="7"/>
    </row>
    <row r="2836" spans="1:10" x14ac:dyDescent="0.25">
      <c r="A2836" s="1" t="s">
        <v>308</v>
      </c>
      <c r="B2836" s="1" t="s">
        <v>62</v>
      </c>
      <c r="C2836">
        <v>2009</v>
      </c>
      <c r="D2836">
        <v>0.75</v>
      </c>
      <c r="E2836">
        <v>2</v>
      </c>
      <c r="F2836" s="1" t="s">
        <v>10</v>
      </c>
      <c r="G2836" s="1" t="s">
        <v>618</v>
      </c>
      <c r="H2836" s="1" t="s">
        <v>619</v>
      </c>
      <c r="I2836" s="1" t="s">
        <v>609</v>
      </c>
      <c r="J2836" s="7"/>
    </row>
    <row r="2837" spans="1:10" x14ac:dyDescent="0.25">
      <c r="A2837" s="1" t="s">
        <v>308</v>
      </c>
      <c r="B2837" s="1" t="s">
        <v>62</v>
      </c>
      <c r="C2837">
        <v>2009</v>
      </c>
      <c r="D2837">
        <v>0.75</v>
      </c>
      <c r="E2837">
        <v>2</v>
      </c>
      <c r="F2837" s="1" t="s">
        <v>10</v>
      </c>
      <c r="G2837" s="1" t="s">
        <v>618</v>
      </c>
      <c r="H2837" s="1" t="s">
        <v>619</v>
      </c>
      <c r="I2837" s="1" t="s">
        <v>609</v>
      </c>
      <c r="J2837" s="7"/>
    </row>
    <row r="2838" spans="1:10" x14ac:dyDescent="0.25">
      <c r="A2838" s="1" t="s">
        <v>308</v>
      </c>
      <c r="B2838" s="1" t="s">
        <v>62</v>
      </c>
      <c r="C2838">
        <v>2009</v>
      </c>
      <c r="D2838">
        <v>0.75</v>
      </c>
      <c r="E2838">
        <v>5</v>
      </c>
      <c r="F2838" s="1" t="s">
        <v>10</v>
      </c>
      <c r="G2838" s="1" t="s">
        <v>618</v>
      </c>
      <c r="H2838" s="1" t="s">
        <v>619</v>
      </c>
      <c r="I2838" s="1" t="s">
        <v>609</v>
      </c>
      <c r="J2838" s="7"/>
    </row>
    <row r="2839" spans="1:10" x14ac:dyDescent="0.25">
      <c r="A2839" s="1" t="s">
        <v>308</v>
      </c>
      <c r="B2839" s="1" t="s">
        <v>62</v>
      </c>
      <c r="C2839">
        <v>2010</v>
      </c>
      <c r="D2839">
        <v>0.75</v>
      </c>
      <c r="E2839">
        <v>12</v>
      </c>
      <c r="F2839" s="1"/>
      <c r="G2839" s="1" t="s">
        <v>618</v>
      </c>
      <c r="H2839" s="1" t="s">
        <v>619</v>
      </c>
      <c r="I2839" s="1" t="s">
        <v>611</v>
      </c>
      <c r="J2839" s="7"/>
    </row>
    <row r="2840" spans="1:10" x14ac:dyDescent="0.25">
      <c r="A2840" s="1" t="s">
        <v>308</v>
      </c>
      <c r="B2840" s="1" t="s">
        <v>62</v>
      </c>
      <c r="C2840">
        <v>2010</v>
      </c>
      <c r="D2840">
        <v>1.5</v>
      </c>
      <c r="E2840">
        <v>1</v>
      </c>
      <c r="F2840" s="1" t="s">
        <v>13</v>
      </c>
      <c r="G2840" s="1" t="s">
        <v>618</v>
      </c>
      <c r="H2840" s="1" t="s">
        <v>619</v>
      </c>
      <c r="I2840" s="1" t="s">
        <v>609</v>
      </c>
      <c r="J2840" s="7"/>
    </row>
    <row r="2841" spans="1:10" x14ac:dyDescent="0.25">
      <c r="A2841" s="1" t="s">
        <v>308</v>
      </c>
      <c r="B2841" s="1" t="s">
        <v>62</v>
      </c>
      <c r="C2841">
        <v>2010</v>
      </c>
      <c r="D2841">
        <v>1.5</v>
      </c>
      <c r="E2841">
        <v>2</v>
      </c>
      <c r="F2841" s="1" t="s">
        <v>13</v>
      </c>
      <c r="G2841" s="1" t="s">
        <v>618</v>
      </c>
      <c r="H2841" s="1" t="s">
        <v>619</v>
      </c>
      <c r="I2841" s="1" t="s">
        <v>608</v>
      </c>
      <c r="J2841" s="7"/>
    </row>
    <row r="2842" spans="1:10" x14ac:dyDescent="0.25">
      <c r="A2842" s="1" t="s">
        <v>308</v>
      </c>
      <c r="B2842" s="1" t="s">
        <v>62</v>
      </c>
      <c r="C2842">
        <v>2011</v>
      </c>
      <c r="D2842">
        <v>0.75</v>
      </c>
      <c r="E2842">
        <v>12</v>
      </c>
      <c r="F2842" s="1" t="s">
        <v>13</v>
      </c>
      <c r="G2842" s="1" t="s">
        <v>618</v>
      </c>
      <c r="H2842" s="1" t="s">
        <v>619</v>
      </c>
      <c r="I2842" s="1" t="s">
        <v>609</v>
      </c>
      <c r="J2842" s="7"/>
    </row>
    <row r="2843" spans="1:10" x14ac:dyDescent="0.25">
      <c r="A2843" s="1" t="s">
        <v>308</v>
      </c>
      <c r="B2843" s="1" t="s">
        <v>62</v>
      </c>
      <c r="C2843">
        <v>2011</v>
      </c>
      <c r="D2843">
        <v>1.5</v>
      </c>
      <c r="E2843">
        <v>2</v>
      </c>
      <c r="F2843" s="1" t="s">
        <v>576</v>
      </c>
      <c r="G2843" s="1" t="s">
        <v>618</v>
      </c>
      <c r="H2843" s="1" t="s">
        <v>619</v>
      </c>
      <c r="I2843" s="1" t="s">
        <v>609</v>
      </c>
      <c r="J2843" s="7"/>
    </row>
    <row r="2844" spans="1:10" x14ac:dyDescent="0.25">
      <c r="A2844" s="1" t="s">
        <v>308</v>
      </c>
      <c r="B2844" s="1" t="s">
        <v>62</v>
      </c>
      <c r="C2844">
        <v>2012</v>
      </c>
      <c r="D2844">
        <v>0.75</v>
      </c>
      <c r="E2844">
        <v>1</v>
      </c>
      <c r="F2844" s="1" t="s">
        <v>10</v>
      </c>
      <c r="G2844" s="1" t="s">
        <v>618</v>
      </c>
      <c r="H2844" s="1" t="s">
        <v>619</v>
      </c>
      <c r="I2844" s="1" t="s">
        <v>608</v>
      </c>
      <c r="J2844" s="7"/>
    </row>
    <row r="2845" spans="1:10" x14ac:dyDescent="0.25">
      <c r="A2845" s="1" t="s">
        <v>308</v>
      </c>
      <c r="B2845" s="1" t="s">
        <v>62</v>
      </c>
      <c r="C2845">
        <v>2012</v>
      </c>
      <c r="D2845">
        <v>0.75</v>
      </c>
      <c r="E2845">
        <v>2</v>
      </c>
      <c r="F2845" s="1"/>
      <c r="G2845" s="1" t="s">
        <v>618</v>
      </c>
      <c r="H2845" s="1" t="s">
        <v>619</v>
      </c>
      <c r="I2845" s="1" t="s">
        <v>611</v>
      </c>
      <c r="J2845" s="7"/>
    </row>
    <row r="2846" spans="1:10" x14ac:dyDescent="0.25">
      <c r="A2846" s="1" t="s">
        <v>308</v>
      </c>
      <c r="B2846" s="1" t="s">
        <v>62</v>
      </c>
      <c r="C2846">
        <v>2012</v>
      </c>
      <c r="D2846">
        <v>1.5</v>
      </c>
      <c r="E2846">
        <v>1</v>
      </c>
      <c r="F2846" s="1" t="s">
        <v>13</v>
      </c>
      <c r="G2846" s="1" t="s">
        <v>618</v>
      </c>
      <c r="H2846" s="1" t="s">
        <v>619</v>
      </c>
      <c r="I2846" s="1" t="s">
        <v>609</v>
      </c>
      <c r="J2846" s="7"/>
    </row>
    <row r="2847" spans="1:10" x14ac:dyDescent="0.25">
      <c r="A2847" s="1" t="s">
        <v>308</v>
      </c>
      <c r="B2847" s="1" t="s">
        <v>62</v>
      </c>
      <c r="C2847">
        <v>2013</v>
      </c>
      <c r="D2847">
        <v>0.75</v>
      </c>
      <c r="E2847">
        <v>1</v>
      </c>
      <c r="F2847" s="1"/>
      <c r="G2847" s="1" t="s">
        <v>618</v>
      </c>
      <c r="H2847" s="1" t="s">
        <v>619</v>
      </c>
      <c r="I2847" s="1" t="s">
        <v>611</v>
      </c>
      <c r="J2847" s="7"/>
    </row>
    <row r="2848" spans="1:10" x14ac:dyDescent="0.25">
      <c r="A2848" s="1" t="s">
        <v>308</v>
      </c>
      <c r="B2848" s="1" t="s">
        <v>62</v>
      </c>
      <c r="C2848">
        <v>2013</v>
      </c>
      <c r="D2848">
        <v>1.5</v>
      </c>
      <c r="E2848">
        <v>1</v>
      </c>
      <c r="F2848" s="1" t="s">
        <v>10</v>
      </c>
      <c r="G2848" s="1" t="s">
        <v>618</v>
      </c>
      <c r="H2848" s="1" t="s">
        <v>619</v>
      </c>
      <c r="I2848" s="1" t="s">
        <v>609</v>
      </c>
      <c r="J2848" s="7"/>
    </row>
    <row r="2849" spans="1:10" x14ac:dyDescent="0.25">
      <c r="A2849" s="1" t="s">
        <v>308</v>
      </c>
      <c r="B2849" s="1" t="s">
        <v>62</v>
      </c>
      <c r="C2849">
        <v>2013</v>
      </c>
      <c r="D2849">
        <v>1.5</v>
      </c>
      <c r="E2849">
        <v>1</v>
      </c>
      <c r="F2849" s="1"/>
      <c r="G2849" s="1" t="s">
        <v>618</v>
      </c>
      <c r="H2849" s="1" t="s">
        <v>619</v>
      </c>
      <c r="I2849" s="1" t="s">
        <v>611</v>
      </c>
      <c r="J2849" s="7"/>
    </row>
    <row r="2850" spans="1:10" x14ac:dyDescent="0.25">
      <c r="A2850" s="1" t="s">
        <v>308</v>
      </c>
      <c r="B2850" s="1" t="s">
        <v>62</v>
      </c>
      <c r="C2850">
        <v>2014</v>
      </c>
      <c r="D2850">
        <v>0.75</v>
      </c>
      <c r="E2850">
        <v>1</v>
      </c>
      <c r="F2850" s="1" t="s">
        <v>10</v>
      </c>
      <c r="G2850" s="1" t="s">
        <v>618</v>
      </c>
      <c r="H2850" s="1" t="s">
        <v>619</v>
      </c>
      <c r="I2850" s="1" t="s">
        <v>608</v>
      </c>
      <c r="J2850" s="7"/>
    </row>
    <row r="2851" spans="1:10" x14ac:dyDescent="0.25">
      <c r="A2851" s="1" t="s">
        <v>308</v>
      </c>
      <c r="B2851" s="1" t="s">
        <v>62</v>
      </c>
      <c r="C2851">
        <v>2014</v>
      </c>
      <c r="D2851">
        <v>0.75</v>
      </c>
      <c r="E2851">
        <v>1</v>
      </c>
      <c r="F2851" s="1"/>
      <c r="G2851" s="1" t="s">
        <v>618</v>
      </c>
      <c r="H2851" s="1" t="s">
        <v>619</v>
      </c>
      <c r="I2851" s="1" t="s">
        <v>611</v>
      </c>
      <c r="J2851" s="7"/>
    </row>
    <row r="2852" spans="1:10" x14ac:dyDescent="0.25">
      <c r="A2852" s="1" t="s">
        <v>308</v>
      </c>
      <c r="B2852" s="1" t="s">
        <v>62</v>
      </c>
      <c r="C2852">
        <v>2014</v>
      </c>
      <c r="D2852">
        <v>0.75</v>
      </c>
      <c r="E2852">
        <v>1</v>
      </c>
      <c r="F2852" s="1"/>
      <c r="G2852" s="1" t="s">
        <v>618</v>
      </c>
      <c r="H2852" s="1" t="s">
        <v>619</v>
      </c>
      <c r="I2852" s="1" t="s">
        <v>611</v>
      </c>
      <c r="J2852" s="7"/>
    </row>
    <row r="2853" spans="1:10" x14ac:dyDescent="0.25">
      <c r="A2853" s="1" t="s">
        <v>308</v>
      </c>
      <c r="B2853" s="1" t="s">
        <v>62</v>
      </c>
      <c r="C2853">
        <v>2014</v>
      </c>
      <c r="D2853">
        <v>0.75</v>
      </c>
      <c r="E2853">
        <v>12</v>
      </c>
      <c r="F2853" s="1" t="s">
        <v>13</v>
      </c>
      <c r="G2853" s="1" t="s">
        <v>618</v>
      </c>
      <c r="H2853" s="1" t="s">
        <v>619</v>
      </c>
      <c r="I2853" s="1" t="s">
        <v>609</v>
      </c>
      <c r="J2853" s="7"/>
    </row>
    <row r="2854" spans="1:10" x14ac:dyDescent="0.25">
      <c r="A2854" s="1" t="s">
        <v>308</v>
      </c>
      <c r="B2854" s="1" t="s">
        <v>62</v>
      </c>
      <c r="C2854">
        <v>2015</v>
      </c>
      <c r="D2854">
        <v>0.75</v>
      </c>
      <c r="E2854">
        <v>1</v>
      </c>
      <c r="F2854" s="1"/>
      <c r="G2854" s="1" t="s">
        <v>618</v>
      </c>
      <c r="H2854" s="1" t="s">
        <v>619</v>
      </c>
      <c r="I2854" s="1" t="s">
        <v>611</v>
      </c>
      <c r="J2854" s="7"/>
    </row>
    <row r="2855" spans="1:10" x14ac:dyDescent="0.25">
      <c r="A2855" s="1" t="s">
        <v>308</v>
      </c>
      <c r="B2855" s="1" t="s">
        <v>62</v>
      </c>
      <c r="C2855">
        <v>2015</v>
      </c>
      <c r="D2855">
        <v>0.75</v>
      </c>
      <c r="E2855">
        <v>1</v>
      </c>
      <c r="F2855" s="1" t="s">
        <v>10</v>
      </c>
      <c r="G2855" s="1" t="s">
        <v>618</v>
      </c>
      <c r="H2855" s="1" t="s">
        <v>619</v>
      </c>
      <c r="I2855" s="1" t="s">
        <v>608</v>
      </c>
      <c r="J2855" s="7"/>
    </row>
    <row r="2856" spans="1:10" x14ac:dyDescent="0.25">
      <c r="A2856" s="1" t="s">
        <v>308</v>
      </c>
      <c r="B2856" s="1" t="s">
        <v>62</v>
      </c>
      <c r="C2856">
        <v>2015</v>
      </c>
      <c r="D2856">
        <v>0.75</v>
      </c>
      <c r="E2856">
        <v>1</v>
      </c>
      <c r="F2856" s="1" t="s">
        <v>10</v>
      </c>
      <c r="G2856" s="1" t="s">
        <v>618</v>
      </c>
      <c r="H2856" s="1" t="s">
        <v>619</v>
      </c>
      <c r="I2856" s="1" t="s">
        <v>608</v>
      </c>
      <c r="J2856" s="7"/>
    </row>
    <row r="2857" spans="1:10" x14ac:dyDescent="0.25">
      <c r="A2857" s="1" t="s">
        <v>308</v>
      </c>
      <c r="B2857" s="1" t="s">
        <v>62</v>
      </c>
      <c r="C2857">
        <v>2015</v>
      </c>
      <c r="D2857">
        <v>0.75</v>
      </c>
      <c r="E2857">
        <v>3</v>
      </c>
      <c r="F2857" s="1"/>
      <c r="G2857" s="1" t="s">
        <v>618</v>
      </c>
      <c r="H2857" s="1" t="s">
        <v>619</v>
      </c>
      <c r="I2857" s="1" t="s">
        <v>611</v>
      </c>
      <c r="J2857" s="7"/>
    </row>
    <row r="2858" spans="1:10" x14ac:dyDescent="0.25">
      <c r="A2858" s="1" t="s">
        <v>308</v>
      </c>
      <c r="B2858" s="1" t="s">
        <v>62</v>
      </c>
      <c r="C2858">
        <v>2015</v>
      </c>
      <c r="D2858">
        <v>0.75</v>
      </c>
      <c r="E2858">
        <v>12</v>
      </c>
      <c r="F2858" s="1" t="s">
        <v>8</v>
      </c>
      <c r="G2858" s="1" t="s">
        <v>618</v>
      </c>
      <c r="H2858" s="1" t="s">
        <v>619</v>
      </c>
      <c r="I2858" s="1" t="s">
        <v>609</v>
      </c>
      <c r="J2858" s="7"/>
    </row>
    <row r="2859" spans="1:10" x14ac:dyDescent="0.25">
      <c r="A2859" s="1" t="s">
        <v>308</v>
      </c>
      <c r="B2859" s="1" t="s">
        <v>62</v>
      </c>
      <c r="C2859">
        <v>2016</v>
      </c>
      <c r="D2859">
        <v>0.75</v>
      </c>
      <c r="E2859">
        <v>1</v>
      </c>
      <c r="F2859" s="1"/>
      <c r="G2859" s="1" t="s">
        <v>618</v>
      </c>
      <c r="H2859" s="1" t="s">
        <v>619</v>
      </c>
      <c r="I2859" s="1" t="s">
        <v>611</v>
      </c>
      <c r="J2859" s="7"/>
    </row>
    <row r="2860" spans="1:10" x14ac:dyDescent="0.25">
      <c r="A2860" s="1" t="s">
        <v>308</v>
      </c>
      <c r="B2860" s="1" t="s">
        <v>62</v>
      </c>
      <c r="C2860">
        <v>2016</v>
      </c>
      <c r="D2860">
        <v>0.75</v>
      </c>
      <c r="E2860">
        <v>1</v>
      </c>
      <c r="F2860" s="1" t="s">
        <v>10</v>
      </c>
      <c r="G2860" s="1" t="s">
        <v>618</v>
      </c>
      <c r="H2860" s="1" t="s">
        <v>619</v>
      </c>
      <c r="I2860" s="1" t="s">
        <v>608</v>
      </c>
      <c r="J2860" s="7"/>
    </row>
    <row r="2861" spans="1:10" x14ac:dyDescent="0.25">
      <c r="A2861" s="1" t="s">
        <v>308</v>
      </c>
      <c r="B2861" s="1" t="s">
        <v>62</v>
      </c>
      <c r="C2861">
        <v>2016</v>
      </c>
      <c r="D2861">
        <v>0.75</v>
      </c>
      <c r="E2861">
        <v>1</v>
      </c>
      <c r="F2861" s="1" t="s">
        <v>10</v>
      </c>
      <c r="G2861" s="1" t="s">
        <v>618</v>
      </c>
      <c r="H2861" s="1" t="s">
        <v>619</v>
      </c>
      <c r="I2861" s="1" t="s">
        <v>608</v>
      </c>
      <c r="J2861" s="7"/>
    </row>
    <row r="2862" spans="1:10" x14ac:dyDescent="0.25">
      <c r="A2862" s="1" t="s">
        <v>308</v>
      </c>
      <c r="B2862" s="1" t="s">
        <v>62</v>
      </c>
      <c r="C2862">
        <v>2016</v>
      </c>
      <c r="D2862">
        <v>0.75</v>
      </c>
      <c r="E2862">
        <v>6</v>
      </c>
      <c r="F2862" s="1" t="s">
        <v>8</v>
      </c>
      <c r="G2862" s="1" t="s">
        <v>618</v>
      </c>
      <c r="H2862" s="1" t="s">
        <v>619</v>
      </c>
      <c r="I2862" s="1" t="s">
        <v>609</v>
      </c>
      <c r="J2862" s="7"/>
    </row>
    <row r="2863" spans="1:10" x14ac:dyDescent="0.25">
      <c r="A2863" s="1" t="s">
        <v>308</v>
      </c>
      <c r="B2863" s="1" t="s">
        <v>62</v>
      </c>
      <c r="C2863">
        <v>2017</v>
      </c>
      <c r="D2863">
        <v>0.75</v>
      </c>
      <c r="E2863">
        <v>1</v>
      </c>
      <c r="F2863" s="1" t="s">
        <v>10</v>
      </c>
      <c r="G2863" s="1" t="s">
        <v>618</v>
      </c>
      <c r="H2863" s="1" t="s">
        <v>619</v>
      </c>
      <c r="I2863" s="1" t="s">
        <v>608</v>
      </c>
      <c r="J2863" s="7"/>
    </row>
    <row r="2864" spans="1:10" x14ac:dyDescent="0.25">
      <c r="A2864" s="1" t="s">
        <v>308</v>
      </c>
      <c r="B2864" s="1" t="s">
        <v>62</v>
      </c>
      <c r="C2864">
        <v>2017</v>
      </c>
      <c r="D2864">
        <v>0.75</v>
      </c>
      <c r="E2864">
        <v>12</v>
      </c>
      <c r="F2864" s="1" t="s">
        <v>8</v>
      </c>
      <c r="G2864" s="1" t="s">
        <v>618</v>
      </c>
      <c r="H2864" s="1" t="s">
        <v>619</v>
      </c>
      <c r="I2864" s="1" t="s">
        <v>608</v>
      </c>
      <c r="J2864" s="7"/>
    </row>
    <row r="2865" spans="1:10" x14ac:dyDescent="0.25">
      <c r="A2865" s="1" t="s">
        <v>308</v>
      </c>
      <c r="B2865" s="1" t="s">
        <v>62</v>
      </c>
      <c r="C2865">
        <v>2018</v>
      </c>
      <c r="D2865">
        <v>0.75</v>
      </c>
      <c r="E2865">
        <v>1</v>
      </c>
      <c r="F2865" s="1" t="s">
        <v>10</v>
      </c>
      <c r="G2865" s="1" t="s">
        <v>618</v>
      </c>
      <c r="H2865" s="1" t="s">
        <v>619</v>
      </c>
      <c r="I2865" s="1" t="s">
        <v>608</v>
      </c>
      <c r="J2865" s="7"/>
    </row>
    <row r="2866" spans="1:10" x14ac:dyDescent="0.25">
      <c r="A2866" s="1" t="s">
        <v>308</v>
      </c>
      <c r="B2866" s="1" t="s">
        <v>104</v>
      </c>
      <c r="C2866">
        <v>1993</v>
      </c>
      <c r="D2866">
        <v>0.75</v>
      </c>
      <c r="E2866">
        <v>2</v>
      </c>
      <c r="F2866" s="1"/>
      <c r="G2866" s="1" t="s">
        <v>618</v>
      </c>
      <c r="H2866" s="1" t="s">
        <v>619</v>
      </c>
      <c r="I2866" s="1" t="s">
        <v>611</v>
      </c>
      <c r="J2866" s="7"/>
    </row>
    <row r="2867" spans="1:10" x14ac:dyDescent="0.25">
      <c r="A2867" s="1" t="s">
        <v>308</v>
      </c>
      <c r="B2867" s="1" t="s">
        <v>104</v>
      </c>
      <c r="C2867">
        <v>2006</v>
      </c>
      <c r="D2867">
        <v>0.75</v>
      </c>
      <c r="E2867">
        <v>2</v>
      </c>
      <c r="F2867" s="1"/>
      <c r="G2867" s="1" t="s">
        <v>618</v>
      </c>
      <c r="H2867" s="1" t="s">
        <v>619</v>
      </c>
      <c r="I2867" s="1" t="s">
        <v>611</v>
      </c>
      <c r="J2867" s="7"/>
    </row>
    <row r="2868" spans="1:10" x14ac:dyDescent="0.25">
      <c r="A2868" s="1" t="s">
        <v>308</v>
      </c>
      <c r="B2868" s="1" t="s">
        <v>104</v>
      </c>
      <c r="C2868">
        <v>2012</v>
      </c>
      <c r="D2868">
        <v>0.75</v>
      </c>
      <c r="E2868">
        <v>2</v>
      </c>
      <c r="F2868" s="1"/>
      <c r="G2868" s="1" t="s">
        <v>618</v>
      </c>
      <c r="H2868" s="1" t="s">
        <v>619</v>
      </c>
      <c r="I2868" s="1" t="s">
        <v>611</v>
      </c>
      <c r="J2868" s="7"/>
    </row>
    <row r="2869" spans="1:10" x14ac:dyDescent="0.25">
      <c r="A2869" s="1" t="s">
        <v>308</v>
      </c>
      <c r="B2869" s="1" t="s">
        <v>104</v>
      </c>
      <c r="C2869">
        <v>2013</v>
      </c>
      <c r="D2869">
        <v>0.75</v>
      </c>
      <c r="E2869">
        <v>12</v>
      </c>
      <c r="F2869" s="1" t="s">
        <v>13</v>
      </c>
      <c r="G2869" s="1" t="s">
        <v>618</v>
      </c>
      <c r="H2869" s="1" t="s">
        <v>619</v>
      </c>
      <c r="I2869" s="1" t="s">
        <v>609</v>
      </c>
      <c r="J2869" s="7"/>
    </row>
    <row r="2870" spans="1:10" x14ac:dyDescent="0.25">
      <c r="A2870" s="1" t="s">
        <v>308</v>
      </c>
      <c r="B2870" s="1" t="s">
        <v>104</v>
      </c>
      <c r="C2870">
        <v>2014</v>
      </c>
      <c r="D2870">
        <v>0.75</v>
      </c>
      <c r="E2870">
        <v>2</v>
      </c>
      <c r="F2870" s="1"/>
      <c r="G2870" s="1" t="s">
        <v>618</v>
      </c>
      <c r="H2870" s="1" t="s">
        <v>619</v>
      </c>
      <c r="I2870" s="1" t="s">
        <v>611</v>
      </c>
      <c r="J2870" s="7"/>
    </row>
    <row r="2871" spans="1:10" x14ac:dyDescent="0.25">
      <c r="A2871" s="1" t="s">
        <v>308</v>
      </c>
      <c r="B2871" s="1" t="s">
        <v>104</v>
      </c>
      <c r="C2871">
        <v>2015</v>
      </c>
      <c r="D2871">
        <v>0.75</v>
      </c>
      <c r="E2871">
        <v>2</v>
      </c>
      <c r="F2871" s="1"/>
      <c r="G2871" s="1" t="s">
        <v>618</v>
      </c>
      <c r="H2871" s="1" t="s">
        <v>619</v>
      </c>
      <c r="I2871" s="1" t="s">
        <v>611</v>
      </c>
      <c r="J2871" s="7"/>
    </row>
    <row r="2872" spans="1:10" x14ac:dyDescent="0.25">
      <c r="A2872" s="1" t="s">
        <v>308</v>
      </c>
      <c r="B2872" s="1" t="s">
        <v>104</v>
      </c>
      <c r="C2872">
        <v>2015</v>
      </c>
      <c r="D2872">
        <v>0.75</v>
      </c>
      <c r="E2872">
        <v>2</v>
      </c>
      <c r="F2872" s="1"/>
      <c r="G2872" s="1" t="s">
        <v>618</v>
      </c>
      <c r="H2872" s="1" t="s">
        <v>619</v>
      </c>
      <c r="I2872" s="1" t="s">
        <v>611</v>
      </c>
      <c r="J2872" s="7"/>
    </row>
    <row r="2873" spans="1:10" x14ac:dyDescent="0.25">
      <c r="A2873" s="1" t="s">
        <v>308</v>
      </c>
      <c r="B2873" s="1" t="s">
        <v>104</v>
      </c>
      <c r="C2873">
        <v>2016</v>
      </c>
      <c r="D2873">
        <v>0.75</v>
      </c>
      <c r="E2873">
        <v>3</v>
      </c>
      <c r="F2873" s="1"/>
      <c r="G2873" s="1" t="s">
        <v>618</v>
      </c>
      <c r="H2873" s="1" t="s">
        <v>619</v>
      </c>
      <c r="I2873" s="1" t="s">
        <v>611</v>
      </c>
      <c r="J2873" s="7"/>
    </row>
    <row r="2874" spans="1:10" x14ac:dyDescent="0.25">
      <c r="A2874" s="1" t="s">
        <v>308</v>
      </c>
      <c r="B2874" s="1" t="s">
        <v>104</v>
      </c>
      <c r="C2874">
        <v>2018</v>
      </c>
      <c r="D2874">
        <v>0.75</v>
      </c>
      <c r="E2874">
        <v>6</v>
      </c>
      <c r="F2874" s="1" t="s">
        <v>13</v>
      </c>
      <c r="G2874" s="1" t="s">
        <v>618</v>
      </c>
      <c r="H2874" s="1" t="s">
        <v>619</v>
      </c>
      <c r="I2874" s="1" t="s">
        <v>608</v>
      </c>
      <c r="J2874" s="7"/>
    </row>
    <row r="2875" spans="1:10" x14ac:dyDescent="0.25">
      <c r="A2875" s="1" t="s">
        <v>308</v>
      </c>
      <c r="B2875" s="1" t="s">
        <v>164</v>
      </c>
      <c r="C2875">
        <v>1989</v>
      </c>
      <c r="D2875">
        <v>0.75</v>
      </c>
      <c r="E2875">
        <v>1</v>
      </c>
      <c r="F2875" s="1"/>
      <c r="G2875" s="1" t="s">
        <v>618</v>
      </c>
      <c r="H2875" s="1" t="s">
        <v>619</v>
      </c>
      <c r="I2875" s="1" t="s">
        <v>611</v>
      </c>
      <c r="J2875" s="7"/>
    </row>
    <row r="2876" spans="1:10" x14ac:dyDescent="0.25">
      <c r="A2876" s="1" t="s">
        <v>308</v>
      </c>
      <c r="B2876" s="1" t="s">
        <v>164</v>
      </c>
      <c r="C2876">
        <v>1990</v>
      </c>
      <c r="D2876">
        <v>0.75</v>
      </c>
      <c r="E2876">
        <v>1</v>
      </c>
      <c r="F2876" s="1" t="s">
        <v>10</v>
      </c>
      <c r="G2876" s="1" t="s">
        <v>618</v>
      </c>
      <c r="H2876" s="1" t="s">
        <v>619</v>
      </c>
      <c r="I2876" s="1" t="s">
        <v>608</v>
      </c>
      <c r="J2876" s="7"/>
    </row>
    <row r="2877" spans="1:10" x14ac:dyDescent="0.25">
      <c r="A2877" s="1" t="s">
        <v>308</v>
      </c>
      <c r="B2877" s="1" t="s">
        <v>164</v>
      </c>
      <c r="C2877">
        <v>1990</v>
      </c>
      <c r="D2877">
        <v>0.75</v>
      </c>
      <c r="E2877">
        <v>1</v>
      </c>
      <c r="F2877" s="1"/>
      <c r="G2877" s="1" t="s">
        <v>618</v>
      </c>
      <c r="H2877" s="1" t="s">
        <v>619</v>
      </c>
      <c r="I2877" s="1" t="s">
        <v>611</v>
      </c>
      <c r="J2877" s="7"/>
    </row>
    <row r="2878" spans="1:10" x14ac:dyDescent="0.25">
      <c r="A2878" s="1" t="s">
        <v>308</v>
      </c>
      <c r="B2878" s="1" t="s">
        <v>164</v>
      </c>
      <c r="C2878">
        <v>1993</v>
      </c>
      <c r="D2878">
        <v>0.75</v>
      </c>
      <c r="E2878">
        <v>1</v>
      </c>
      <c r="F2878" s="1"/>
      <c r="G2878" s="1" t="s">
        <v>618</v>
      </c>
      <c r="H2878" s="1" t="s">
        <v>619</v>
      </c>
      <c r="I2878" s="1" t="s">
        <v>611</v>
      </c>
      <c r="J2878" s="7"/>
    </row>
    <row r="2879" spans="1:10" x14ac:dyDescent="0.25">
      <c r="A2879" s="1" t="s">
        <v>308</v>
      </c>
      <c r="B2879" s="1" t="s">
        <v>164</v>
      </c>
      <c r="C2879">
        <v>1993</v>
      </c>
      <c r="D2879">
        <v>0.75</v>
      </c>
      <c r="E2879">
        <v>1</v>
      </c>
      <c r="F2879" s="1"/>
      <c r="G2879" s="1" t="s">
        <v>618</v>
      </c>
      <c r="H2879" s="1" t="s">
        <v>619</v>
      </c>
      <c r="I2879" s="1" t="s">
        <v>611</v>
      </c>
      <c r="J2879" s="7"/>
    </row>
    <row r="2880" spans="1:10" x14ac:dyDescent="0.25">
      <c r="A2880" s="1" t="s">
        <v>308</v>
      </c>
      <c r="B2880" s="1" t="s">
        <v>164</v>
      </c>
      <c r="C2880">
        <v>1996</v>
      </c>
      <c r="D2880">
        <v>0.75</v>
      </c>
      <c r="E2880">
        <v>3</v>
      </c>
      <c r="F2880" s="1"/>
      <c r="G2880" s="1" t="s">
        <v>618</v>
      </c>
      <c r="H2880" s="1" t="s">
        <v>619</v>
      </c>
      <c r="I2880" s="1" t="s">
        <v>611</v>
      </c>
      <c r="J2880" s="7"/>
    </row>
    <row r="2881" spans="1:10" x14ac:dyDescent="0.25">
      <c r="A2881" s="1" t="s">
        <v>308</v>
      </c>
      <c r="B2881" s="1" t="s">
        <v>164</v>
      </c>
      <c r="C2881">
        <v>1999</v>
      </c>
      <c r="D2881">
        <v>0.75</v>
      </c>
      <c r="E2881">
        <v>3</v>
      </c>
      <c r="F2881" s="1" t="s">
        <v>10</v>
      </c>
      <c r="G2881" s="1" t="s">
        <v>618</v>
      </c>
      <c r="H2881" s="1" t="s">
        <v>619</v>
      </c>
      <c r="I2881" s="1" t="s">
        <v>608</v>
      </c>
      <c r="J2881" s="7"/>
    </row>
    <row r="2882" spans="1:10" x14ac:dyDescent="0.25">
      <c r="A2882" s="1" t="s">
        <v>308</v>
      </c>
      <c r="B2882" s="1" t="s">
        <v>164</v>
      </c>
      <c r="C2882">
        <v>1999</v>
      </c>
      <c r="D2882">
        <v>0.75</v>
      </c>
      <c r="E2882">
        <v>7</v>
      </c>
      <c r="F2882" s="1"/>
      <c r="G2882" s="1" t="s">
        <v>618</v>
      </c>
      <c r="H2882" s="1" t="s">
        <v>619</v>
      </c>
      <c r="I2882" s="1" t="s">
        <v>611</v>
      </c>
      <c r="J2882" s="7"/>
    </row>
    <row r="2883" spans="1:10" x14ac:dyDescent="0.25">
      <c r="A2883" s="1" t="s">
        <v>308</v>
      </c>
      <c r="B2883" s="1" t="s">
        <v>164</v>
      </c>
      <c r="C2883">
        <v>2000</v>
      </c>
      <c r="D2883">
        <v>0.75</v>
      </c>
      <c r="E2883">
        <v>1</v>
      </c>
      <c r="F2883" s="1"/>
      <c r="G2883" s="1" t="s">
        <v>618</v>
      </c>
      <c r="H2883" s="1" t="s">
        <v>619</v>
      </c>
      <c r="I2883" s="1" t="s">
        <v>611</v>
      </c>
      <c r="J2883" s="7"/>
    </row>
    <row r="2884" spans="1:10" x14ac:dyDescent="0.25">
      <c r="A2884" s="1" t="s">
        <v>308</v>
      </c>
      <c r="B2884" s="1" t="s">
        <v>164</v>
      </c>
      <c r="C2884">
        <v>2001</v>
      </c>
      <c r="D2884">
        <v>0.75</v>
      </c>
      <c r="E2884">
        <v>1</v>
      </c>
      <c r="F2884" s="1" t="s">
        <v>10</v>
      </c>
      <c r="G2884" s="1" t="s">
        <v>618</v>
      </c>
      <c r="H2884" s="1" t="s">
        <v>619</v>
      </c>
      <c r="I2884" s="1" t="s">
        <v>608</v>
      </c>
      <c r="J2884" s="7"/>
    </row>
    <row r="2885" spans="1:10" x14ac:dyDescent="0.25">
      <c r="A2885" s="1" t="s">
        <v>308</v>
      </c>
      <c r="B2885" s="1" t="s">
        <v>164</v>
      </c>
      <c r="C2885">
        <v>2001</v>
      </c>
      <c r="D2885">
        <v>0.75</v>
      </c>
      <c r="E2885">
        <v>1</v>
      </c>
      <c r="F2885" s="1"/>
      <c r="G2885" s="1" t="s">
        <v>618</v>
      </c>
      <c r="H2885" s="1" t="s">
        <v>619</v>
      </c>
      <c r="I2885" s="1" t="s">
        <v>611</v>
      </c>
      <c r="J2885" s="7"/>
    </row>
    <row r="2886" spans="1:10" x14ac:dyDescent="0.25">
      <c r="A2886" s="1" t="s">
        <v>308</v>
      </c>
      <c r="B2886" s="1" t="s">
        <v>164</v>
      </c>
      <c r="C2886">
        <v>2002</v>
      </c>
      <c r="D2886">
        <v>0.75</v>
      </c>
      <c r="E2886">
        <v>1</v>
      </c>
      <c r="F2886" s="1"/>
      <c r="G2886" s="1" t="s">
        <v>618</v>
      </c>
      <c r="H2886" s="1" t="s">
        <v>619</v>
      </c>
      <c r="I2886" s="1" t="s">
        <v>611</v>
      </c>
      <c r="J2886" s="7"/>
    </row>
    <row r="2887" spans="1:10" x14ac:dyDescent="0.25">
      <c r="A2887" s="1" t="s">
        <v>308</v>
      </c>
      <c r="B2887" s="1" t="s">
        <v>164</v>
      </c>
      <c r="C2887">
        <v>2002</v>
      </c>
      <c r="D2887">
        <v>0.75</v>
      </c>
      <c r="E2887">
        <v>1</v>
      </c>
      <c r="F2887" s="1"/>
      <c r="G2887" s="1" t="s">
        <v>618</v>
      </c>
      <c r="H2887" s="1" t="s">
        <v>619</v>
      </c>
      <c r="I2887" s="1" t="s">
        <v>611</v>
      </c>
      <c r="J2887" s="7"/>
    </row>
    <row r="2888" spans="1:10" x14ac:dyDescent="0.25">
      <c r="A2888" s="1" t="s">
        <v>308</v>
      </c>
      <c r="B2888" s="1" t="s">
        <v>164</v>
      </c>
      <c r="C2888">
        <v>2003</v>
      </c>
      <c r="D2888">
        <v>0.75</v>
      </c>
      <c r="E2888">
        <v>1</v>
      </c>
      <c r="F2888" s="1"/>
      <c r="G2888" s="1" t="s">
        <v>618</v>
      </c>
      <c r="H2888" s="1" t="s">
        <v>619</v>
      </c>
      <c r="I2888" s="1" t="s">
        <v>611</v>
      </c>
      <c r="J2888" s="7"/>
    </row>
    <row r="2889" spans="1:10" x14ac:dyDescent="0.25">
      <c r="A2889" s="1" t="s">
        <v>308</v>
      </c>
      <c r="B2889" s="1" t="s">
        <v>164</v>
      </c>
      <c r="C2889">
        <v>2004</v>
      </c>
      <c r="D2889">
        <v>0.75</v>
      </c>
      <c r="E2889">
        <v>1</v>
      </c>
      <c r="F2889" s="1"/>
      <c r="G2889" s="1" t="s">
        <v>618</v>
      </c>
      <c r="H2889" s="1" t="s">
        <v>619</v>
      </c>
      <c r="I2889" s="1" t="s">
        <v>611</v>
      </c>
      <c r="J2889" s="7"/>
    </row>
    <row r="2890" spans="1:10" x14ac:dyDescent="0.25">
      <c r="A2890" s="1" t="s">
        <v>308</v>
      </c>
      <c r="B2890" s="1" t="s">
        <v>164</v>
      </c>
      <c r="C2890">
        <v>2005</v>
      </c>
      <c r="D2890">
        <v>0.75</v>
      </c>
      <c r="E2890">
        <v>1</v>
      </c>
      <c r="F2890" s="1" t="s">
        <v>576</v>
      </c>
      <c r="G2890" s="1" t="s">
        <v>618</v>
      </c>
      <c r="H2890" s="1" t="s">
        <v>619</v>
      </c>
      <c r="I2890" s="1" t="s">
        <v>609</v>
      </c>
      <c r="J2890" s="7"/>
    </row>
    <row r="2891" spans="1:10" x14ac:dyDescent="0.25">
      <c r="A2891" s="1" t="s">
        <v>308</v>
      </c>
      <c r="B2891" s="1" t="s">
        <v>164</v>
      </c>
      <c r="C2891">
        <v>2005</v>
      </c>
      <c r="D2891">
        <v>0.75</v>
      </c>
      <c r="E2891">
        <v>11</v>
      </c>
      <c r="F2891" s="1"/>
      <c r="G2891" s="1" t="s">
        <v>618</v>
      </c>
      <c r="H2891" s="1" t="s">
        <v>619</v>
      </c>
      <c r="I2891" s="1" t="s">
        <v>611</v>
      </c>
      <c r="J2891" s="7"/>
    </row>
    <row r="2892" spans="1:10" x14ac:dyDescent="0.25">
      <c r="A2892" s="1" t="s">
        <v>308</v>
      </c>
      <c r="B2892" s="1" t="s">
        <v>164</v>
      </c>
      <c r="C2892">
        <v>2006</v>
      </c>
      <c r="D2892">
        <v>0.75</v>
      </c>
      <c r="E2892">
        <v>1</v>
      </c>
      <c r="F2892" s="1"/>
      <c r="G2892" s="1" t="s">
        <v>618</v>
      </c>
      <c r="H2892" s="1" t="s">
        <v>619</v>
      </c>
      <c r="I2892" s="1" t="s">
        <v>611</v>
      </c>
      <c r="J2892" s="7"/>
    </row>
    <row r="2893" spans="1:10" x14ac:dyDescent="0.25">
      <c r="A2893" s="1" t="s">
        <v>308</v>
      </c>
      <c r="B2893" s="1" t="s">
        <v>164</v>
      </c>
      <c r="C2893">
        <v>2006</v>
      </c>
      <c r="D2893">
        <v>0.75</v>
      </c>
      <c r="E2893">
        <v>10</v>
      </c>
      <c r="F2893" s="1" t="s">
        <v>10</v>
      </c>
      <c r="G2893" s="1" t="s">
        <v>618</v>
      </c>
      <c r="H2893" s="1" t="s">
        <v>619</v>
      </c>
      <c r="I2893" s="1" t="s">
        <v>609</v>
      </c>
      <c r="J2893" s="7"/>
    </row>
    <row r="2894" spans="1:10" x14ac:dyDescent="0.25">
      <c r="A2894" s="1" t="s">
        <v>308</v>
      </c>
      <c r="B2894" s="1" t="s">
        <v>164</v>
      </c>
      <c r="C2894">
        <v>2006</v>
      </c>
      <c r="D2894">
        <v>0.75</v>
      </c>
      <c r="E2894">
        <v>12</v>
      </c>
      <c r="F2894" s="1" t="s">
        <v>10</v>
      </c>
      <c r="G2894" s="1" t="s">
        <v>618</v>
      </c>
      <c r="H2894" s="1" t="s">
        <v>619</v>
      </c>
      <c r="I2894" s="1" t="s">
        <v>609</v>
      </c>
      <c r="J2894" s="7"/>
    </row>
    <row r="2895" spans="1:10" x14ac:dyDescent="0.25">
      <c r="A2895" s="1" t="s">
        <v>308</v>
      </c>
      <c r="B2895" s="1" t="s">
        <v>164</v>
      </c>
      <c r="C2895">
        <v>2008</v>
      </c>
      <c r="D2895">
        <v>0.75</v>
      </c>
      <c r="E2895">
        <v>12</v>
      </c>
      <c r="F2895" s="1" t="s">
        <v>10</v>
      </c>
      <c r="G2895" s="1" t="s">
        <v>618</v>
      </c>
      <c r="H2895" s="1" t="s">
        <v>619</v>
      </c>
      <c r="I2895" s="1" t="s">
        <v>609</v>
      </c>
      <c r="J2895" s="7"/>
    </row>
    <row r="2896" spans="1:10" x14ac:dyDescent="0.25">
      <c r="A2896" s="1" t="s">
        <v>308</v>
      </c>
      <c r="B2896" s="1" t="s">
        <v>164</v>
      </c>
      <c r="C2896">
        <v>2009</v>
      </c>
      <c r="D2896">
        <v>0.75</v>
      </c>
      <c r="E2896">
        <v>1</v>
      </c>
      <c r="F2896" s="1" t="s">
        <v>10</v>
      </c>
      <c r="G2896" s="1" t="s">
        <v>618</v>
      </c>
      <c r="H2896" s="1" t="s">
        <v>619</v>
      </c>
      <c r="I2896" s="1" t="s">
        <v>608</v>
      </c>
      <c r="J2896" s="7"/>
    </row>
    <row r="2897" spans="1:10" x14ac:dyDescent="0.25">
      <c r="A2897" s="1" t="s">
        <v>308</v>
      </c>
      <c r="B2897" s="1" t="s">
        <v>164</v>
      </c>
      <c r="C2897">
        <v>2009</v>
      </c>
      <c r="D2897">
        <v>0.75</v>
      </c>
      <c r="E2897">
        <v>2</v>
      </c>
      <c r="F2897" s="1"/>
      <c r="G2897" s="1" t="s">
        <v>618</v>
      </c>
      <c r="H2897" s="1" t="s">
        <v>619</v>
      </c>
      <c r="I2897" s="1" t="s">
        <v>611</v>
      </c>
      <c r="J2897" s="7"/>
    </row>
    <row r="2898" spans="1:10" x14ac:dyDescent="0.25">
      <c r="A2898" s="1" t="s">
        <v>308</v>
      </c>
      <c r="B2898" s="1" t="s">
        <v>164</v>
      </c>
      <c r="C2898">
        <v>2009</v>
      </c>
      <c r="D2898">
        <v>0.75</v>
      </c>
      <c r="E2898">
        <v>6</v>
      </c>
      <c r="F2898" s="1"/>
      <c r="G2898" s="1" t="s">
        <v>618</v>
      </c>
      <c r="H2898" s="1" t="s">
        <v>619</v>
      </c>
      <c r="I2898" s="1" t="s">
        <v>611</v>
      </c>
      <c r="J2898" s="7"/>
    </row>
    <row r="2899" spans="1:10" x14ac:dyDescent="0.25">
      <c r="A2899" s="1" t="s">
        <v>308</v>
      </c>
      <c r="B2899" s="1" t="s">
        <v>164</v>
      </c>
      <c r="C2899">
        <v>2009</v>
      </c>
      <c r="D2899">
        <v>0.75</v>
      </c>
      <c r="E2899">
        <v>10</v>
      </c>
      <c r="F2899" s="1" t="s">
        <v>10</v>
      </c>
      <c r="G2899" s="1" t="s">
        <v>618</v>
      </c>
      <c r="H2899" s="1" t="s">
        <v>619</v>
      </c>
      <c r="I2899" s="1" t="s">
        <v>609</v>
      </c>
      <c r="J2899" s="7"/>
    </row>
    <row r="2900" spans="1:10" x14ac:dyDescent="0.25">
      <c r="A2900" s="1" t="s">
        <v>308</v>
      </c>
      <c r="B2900" s="1" t="s">
        <v>164</v>
      </c>
      <c r="C2900">
        <v>2010</v>
      </c>
      <c r="D2900">
        <v>0.75</v>
      </c>
      <c r="E2900">
        <v>3</v>
      </c>
      <c r="F2900" s="1" t="s">
        <v>10</v>
      </c>
      <c r="G2900" s="1" t="s">
        <v>618</v>
      </c>
      <c r="H2900" s="1" t="s">
        <v>619</v>
      </c>
      <c r="I2900" s="1" t="s">
        <v>608</v>
      </c>
      <c r="J2900" s="7"/>
    </row>
    <row r="2901" spans="1:10" x14ac:dyDescent="0.25">
      <c r="A2901" s="1" t="s">
        <v>308</v>
      </c>
      <c r="B2901" s="1" t="s">
        <v>164</v>
      </c>
      <c r="C2901">
        <v>2010</v>
      </c>
      <c r="D2901">
        <v>0.75</v>
      </c>
      <c r="E2901">
        <v>10</v>
      </c>
      <c r="F2901" s="1"/>
      <c r="G2901" s="1" t="s">
        <v>618</v>
      </c>
      <c r="H2901" s="1" t="s">
        <v>619</v>
      </c>
      <c r="I2901" s="1" t="s">
        <v>611</v>
      </c>
      <c r="J2901" s="7"/>
    </row>
    <row r="2902" spans="1:10" x14ac:dyDescent="0.25">
      <c r="A2902" s="1" t="s">
        <v>308</v>
      </c>
      <c r="B2902" s="1" t="s">
        <v>164</v>
      </c>
      <c r="C2902">
        <v>2010</v>
      </c>
      <c r="D2902">
        <v>1.5</v>
      </c>
      <c r="E2902">
        <v>1</v>
      </c>
      <c r="F2902" s="1" t="s">
        <v>10</v>
      </c>
      <c r="G2902" s="1" t="s">
        <v>618</v>
      </c>
      <c r="H2902" s="1" t="s">
        <v>619</v>
      </c>
      <c r="I2902" s="1" t="s">
        <v>609</v>
      </c>
      <c r="J2902" s="7"/>
    </row>
    <row r="2903" spans="1:10" x14ac:dyDescent="0.25">
      <c r="A2903" s="1" t="s">
        <v>308</v>
      </c>
      <c r="B2903" s="1" t="s">
        <v>164</v>
      </c>
      <c r="C2903">
        <v>2012</v>
      </c>
      <c r="D2903">
        <v>1.5</v>
      </c>
      <c r="E2903">
        <v>1</v>
      </c>
      <c r="F2903" s="1" t="s">
        <v>10</v>
      </c>
      <c r="G2903" s="1" t="s">
        <v>618</v>
      </c>
      <c r="H2903" s="1" t="s">
        <v>619</v>
      </c>
      <c r="I2903" s="1" t="s">
        <v>609</v>
      </c>
      <c r="J2903" s="7"/>
    </row>
    <row r="2904" spans="1:10" x14ac:dyDescent="0.25">
      <c r="A2904" s="1" t="s">
        <v>308</v>
      </c>
      <c r="B2904" s="1" t="s">
        <v>164</v>
      </c>
      <c r="C2904">
        <v>2012</v>
      </c>
      <c r="D2904">
        <v>1.5</v>
      </c>
      <c r="E2904">
        <v>2</v>
      </c>
      <c r="F2904" s="1" t="s">
        <v>13</v>
      </c>
      <c r="G2904" s="1" t="s">
        <v>618</v>
      </c>
      <c r="H2904" s="1" t="s">
        <v>619</v>
      </c>
      <c r="I2904" s="1" t="s">
        <v>608</v>
      </c>
      <c r="J2904" s="7"/>
    </row>
    <row r="2905" spans="1:10" x14ac:dyDescent="0.25">
      <c r="A2905" s="1" t="s">
        <v>308</v>
      </c>
      <c r="B2905" s="1" t="s">
        <v>164</v>
      </c>
      <c r="C2905">
        <v>2012</v>
      </c>
      <c r="D2905">
        <v>3</v>
      </c>
      <c r="E2905">
        <v>1</v>
      </c>
      <c r="F2905" s="1" t="s">
        <v>8</v>
      </c>
      <c r="G2905" s="1" t="s">
        <v>618</v>
      </c>
      <c r="H2905" s="1" t="s">
        <v>619</v>
      </c>
      <c r="I2905" s="1" t="s">
        <v>609</v>
      </c>
      <c r="J2905" s="7"/>
    </row>
    <row r="2906" spans="1:10" x14ac:dyDescent="0.25">
      <c r="A2906" s="1" t="s">
        <v>308</v>
      </c>
      <c r="B2906" s="1" t="s">
        <v>164</v>
      </c>
      <c r="C2906">
        <v>2013</v>
      </c>
      <c r="D2906">
        <v>1.5</v>
      </c>
      <c r="E2906">
        <v>1</v>
      </c>
      <c r="F2906" s="1"/>
      <c r="G2906" s="1" t="s">
        <v>618</v>
      </c>
      <c r="H2906" s="1" t="s">
        <v>619</v>
      </c>
      <c r="I2906" s="1" t="s">
        <v>611</v>
      </c>
      <c r="J2906" s="7"/>
    </row>
    <row r="2907" spans="1:10" x14ac:dyDescent="0.25">
      <c r="A2907" s="1" t="s">
        <v>308</v>
      </c>
      <c r="B2907" s="1" t="s">
        <v>164</v>
      </c>
      <c r="C2907">
        <v>2013</v>
      </c>
      <c r="D2907">
        <v>1.5</v>
      </c>
      <c r="E2907">
        <v>1</v>
      </c>
      <c r="F2907" s="1" t="s">
        <v>10</v>
      </c>
      <c r="G2907" s="1" t="s">
        <v>618</v>
      </c>
      <c r="H2907" s="1" t="s">
        <v>619</v>
      </c>
      <c r="I2907" s="1" t="s">
        <v>609</v>
      </c>
      <c r="J2907" s="7"/>
    </row>
    <row r="2908" spans="1:10" x14ac:dyDescent="0.25">
      <c r="A2908" s="1" t="s">
        <v>308</v>
      </c>
      <c r="B2908" s="1" t="s">
        <v>164</v>
      </c>
      <c r="C2908">
        <v>2014</v>
      </c>
      <c r="D2908">
        <v>0.75</v>
      </c>
      <c r="E2908">
        <v>1</v>
      </c>
      <c r="F2908" s="1"/>
      <c r="G2908" s="1" t="s">
        <v>618</v>
      </c>
      <c r="H2908" s="1" t="s">
        <v>619</v>
      </c>
      <c r="I2908" s="1" t="s">
        <v>611</v>
      </c>
      <c r="J2908" s="7"/>
    </row>
    <row r="2909" spans="1:10" x14ac:dyDescent="0.25">
      <c r="A2909" s="1" t="s">
        <v>308</v>
      </c>
      <c r="B2909" s="1" t="s">
        <v>164</v>
      </c>
      <c r="C2909">
        <v>2014</v>
      </c>
      <c r="D2909">
        <v>0.75</v>
      </c>
      <c r="E2909">
        <v>2</v>
      </c>
      <c r="F2909" s="1"/>
      <c r="G2909" s="1" t="s">
        <v>618</v>
      </c>
      <c r="H2909" s="1" t="s">
        <v>619</v>
      </c>
      <c r="I2909" s="1" t="s">
        <v>611</v>
      </c>
      <c r="J2909" s="7"/>
    </row>
    <row r="2910" spans="1:10" x14ac:dyDescent="0.25">
      <c r="A2910" s="1" t="s">
        <v>308</v>
      </c>
      <c r="B2910" s="1" t="s">
        <v>164</v>
      </c>
      <c r="C2910">
        <v>2014</v>
      </c>
      <c r="D2910">
        <v>0.75</v>
      </c>
      <c r="E2910">
        <v>12</v>
      </c>
      <c r="F2910" s="1" t="s">
        <v>13</v>
      </c>
      <c r="G2910" s="1" t="s">
        <v>618</v>
      </c>
      <c r="H2910" s="1" t="s">
        <v>619</v>
      </c>
      <c r="I2910" s="1" t="s">
        <v>609</v>
      </c>
      <c r="J2910" s="7"/>
    </row>
    <row r="2911" spans="1:10" x14ac:dyDescent="0.25">
      <c r="A2911" s="1" t="s">
        <v>308</v>
      </c>
      <c r="B2911" s="1" t="s">
        <v>164</v>
      </c>
      <c r="C2911">
        <v>2015</v>
      </c>
      <c r="D2911">
        <v>0.75</v>
      </c>
      <c r="E2911">
        <v>1</v>
      </c>
      <c r="F2911" s="1"/>
      <c r="G2911" s="1" t="s">
        <v>618</v>
      </c>
      <c r="H2911" s="1" t="s">
        <v>619</v>
      </c>
      <c r="I2911" s="1" t="s">
        <v>611</v>
      </c>
      <c r="J2911" s="7"/>
    </row>
    <row r="2912" spans="1:10" x14ac:dyDescent="0.25">
      <c r="A2912" s="1" t="s">
        <v>308</v>
      </c>
      <c r="B2912" s="1" t="s">
        <v>164</v>
      </c>
      <c r="C2912">
        <v>2015</v>
      </c>
      <c r="D2912">
        <v>0.75</v>
      </c>
      <c r="E2912">
        <v>1</v>
      </c>
      <c r="F2912" s="1"/>
      <c r="G2912" s="1" t="s">
        <v>618</v>
      </c>
      <c r="H2912" s="1" t="s">
        <v>619</v>
      </c>
      <c r="I2912" s="1" t="s">
        <v>611</v>
      </c>
      <c r="J2912" s="7"/>
    </row>
    <row r="2913" spans="1:10" x14ac:dyDescent="0.25">
      <c r="A2913" s="1" t="s">
        <v>308</v>
      </c>
      <c r="B2913" s="1" t="s">
        <v>164</v>
      </c>
      <c r="C2913">
        <v>2015</v>
      </c>
      <c r="D2913">
        <v>0.75</v>
      </c>
      <c r="E2913">
        <v>1</v>
      </c>
      <c r="F2913" s="1"/>
      <c r="G2913" s="1" t="s">
        <v>618</v>
      </c>
      <c r="H2913" s="1" t="s">
        <v>619</v>
      </c>
      <c r="I2913" s="1" t="s">
        <v>611</v>
      </c>
      <c r="J2913" s="7"/>
    </row>
    <row r="2914" spans="1:10" x14ac:dyDescent="0.25">
      <c r="A2914" s="1" t="s">
        <v>308</v>
      </c>
      <c r="B2914" s="1" t="s">
        <v>164</v>
      </c>
      <c r="C2914">
        <v>2015</v>
      </c>
      <c r="D2914">
        <v>0.75</v>
      </c>
      <c r="E2914">
        <v>1</v>
      </c>
      <c r="F2914" s="1"/>
      <c r="G2914" s="1" t="s">
        <v>618</v>
      </c>
      <c r="H2914" s="1" t="s">
        <v>619</v>
      </c>
      <c r="I2914" s="1" t="s">
        <v>611</v>
      </c>
      <c r="J2914" s="7"/>
    </row>
    <row r="2915" spans="1:10" x14ac:dyDescent="0.25">
      <c r="A2915" s="1" t="s">
        <v>308</v>
      </c>
      <c r="B2915" s="1" t="s">
        <v>164</v>
      </c>
      <c r="C2915">
        <v>2015</v>
      </c>
      <c r="D2915">
        <v>0.75</v>
      </c>
      <c r="E2915">
        <v>2</v>
      </c>
      <c r="F2915" s="1"/>
      <c r="G2915" s="1" t="s">
        <v>618</v>
      </c>
      <c r="H2915" s="1" t="s">
        <v>619</v>
      </c>
      <c r="I2915" s="1" t="s">
        <v>611</v>
      </c>
      <c r="J2915" s="7"/>
    </row>
    <row r="2916" spans="1:10" x14ac:dyDescent="0.25">
      <c r="A2916" s="1" t="s">
        <v>308</v>
      </c>
      <c r="B2916" s="1" t="s">
        <v>164</v>
      </c>
      <c r="C2916">
        <v>2015</v>
      </c>
      <c r="D2916">
        <v>0.75</v>
      </c>
      <c r="E2916">
        <v>12</v>
      </c>
      <c r="F2916" s="1" t="s">
        <v>8</v>
      </c>
      <c r="G2916" s="1" t="s">
        <v>618</v>
      </c>
      <c r="H2916" s="1" t="s">
        <v>619</v>
      </c>
      <c r="I2916" s="1" t="s">
        <v>609</v>
      </c>
      <c r="J2916" s="7"/>
    </row>
    <row r="2917" spans="1:10" x14ac:dyDescent="0.25">
      <c r="A2917" s="1" t="s">
        <v>308</v>
      </c>
      <c r="B2917" s="1" t="s">
        <v>164</v>
      </c>
      <c r="C2917">
        <v>2016</v>
      </c>
      <c r="D2917">
        <v>0.75</v>
      </c>
      <c r="E2917">
        <v>1</v>
      </c>
      <c r="F2917" s="1"/>
      <c r="G2917" s="1" t="s">
        <v>618</v>
      </c>
      <c r="H2917" s="1" t="s">
        <v>619</v>
      </c>
      <c r="I2917" s="1" t="s">
        <v>611</v>
      </c>
      <c r="J2917" s="7"/>
    </row>
    <row r="2918" spans="1:10" x14ac:dyDescent="0.25">
      <c r="A2918" s="1" t="s">
        <v>308</v>
      </c>
      <c r="B2918" s="1" t="s">
        <v>164</v>
      </c>
      <c r="C2918">
        <v>2016</v>
      </c>
      <c r="D2918">
        <v>0.75</v>
      </c>
      <c r="E2918">
        <v>1</v>
      </c>
      <c r="F2918" s="1"/>
      <c r="G2918" s="1" t="s">
        <v>618</v>
      </c>
      <c r="H2918" s="1" t="s">
        <v>619</v>
      </c>
      <c r="I2918" s="1" t="s">
        <v>611</v>
      </c>
      <c r="J2918" s="7"/>
    </row>
    <row r="2919" spans="1:10" x14ac:dyDescent="0.25">
      <c r="A2919" s="1" t="s">
        <v>308</v>
      </c>
      <c r="B2919" s="1" t="s">
        <v>164</v>
      </c>
      <c r="C2919">
        <v>2016</v>
      </c>
      <c r="D2919">
        <v>0.75</v>
      </c>
      <c r="E2919">
        <v>2</v>
      </c>
      <c r="F2919" s="1"/>
      <c r="G2919" s="1" t="s">
        <v>618</v>
      </c>
      <c r="H2919" s="1" t="s">
        <v>619</v>
      </c>
      <c r="I2919" s="1" t="s">
        <v>611</v>
      </c>
      <c r="J2919" s="7"/>
    </row>
    <row r="2920" spans="1:10" x14ac:dyDescent="0.25">
      <c r="A2920" s="1" t="s">
        <v>308</v>
      </c>
      <c r="B2920" s="1" t="s">
        <v>164</v>
      </c>
      <c r="C2920">
        <v>2016</v>
      </c>
      <c r="D2920">
        <v>0.75</v>
      </c>
      <c r="E2920">
        <v>6</v>
      </c>
      <c r="F2920" s="1" t="s">
        <v>10</v>
      </c>
      <c r="G2920" s="1" t="s">
        <v>618</v>
      </c>
      <c r="H2920" s="1" t="s">
        <v>619</v>
      </c>
      <c r="I2920" s="1" t="s">
        <v>608</v>
      </c>
      <c r="J2920" s="7"/>
    </row>
    <row r="2921" spans="1:10" x14ac:dyDescent="0.25">
      <c r="A2921" s="1" t="s">
        <v>308</v>
      </c>
      <c r="B2921" s="1" t="s">
        <v>164</v>
      </c>
      <c r="C2921">
        <v>2016</v>
      </c>
      <c r="D2921">
        <v>0.75</v>
      </c>
      <c r="E2921">
        <v>12</v>
      </c>
      <c r="F2921" s="1" t="s">
        <v>8</v>
      </c>
      <c r="G2921" s="1" t="s">
        <v>618</v>
      </c>
      <c r="H2921" s="1" t="s">
        <v>619</v>
      </c>
      <c r="I2921" s="1" t="s">
        <v>609</v>
      </c>
      <c r="J2921" s="7"/>
    </row>
    <row r="2922" spans="1:10" x14ac:dyDescent="0.25">
      <c r="A2922" s="1" t="s">
        <v>308</v>
      </c>
      <c r="B2922" s="1" t="s">
        <v>164</v>
      </c>
      <c r="C2922">
        <v>2016</v>
      </c>
      <c r="D2922">
        <v>1.5</v>
      </c>
      <c r="E2922">
        <v>1</v>
      </c>
      <c r="F2922" s="1" t="s">
        <v>8</v>
      </c>
      <c r="G2922" s="1" t="s">
        <v>618</v>
      </c>
      <c r="H2922" s="1" t="s">
        <v>619</v>
      </c>
      <c r="I2922" s="1" t="s">
        <v>608</v>
      </c>
      <c r="J2922" s="7"/>
    </row>
    <row r="2923" spans="1:10" x14ac:dyDescent="0.25">
      <c r="A2923" s="1" t="s">
        <v>308</v>
      </c>
      <c r="B2923" s="1" t="s">
        <v>164</v>
      </c>
      <c r="C2923">
        <v>2017</v>
      </c>
      <c r="D2923">
        <v>0.75</v>
      </c>
      <c r="E2923">
        <v>12</v>
      </c>
      <c r="F2923" s="1" t="s">
        <v>8</v>
      </c>
      <c r="G2923" s="1" t="s">
        <v>618</v>
      </c>
      <c r="H2923" s="1" t="s">
        <v>619</v>
      </c>
      <c r="I2923" s="1" t="s">
        <v>608</v>
      </c>
      <c r="J2923" s="7"/>
    </row>
    <row r="2924" spans="1:10" x14ac:dyDescent="0.25">
      <c r="A2924" s="1" t="s">
        <v>308</v>
      </c>
      <c r="B2924" s="1" t="s">
        <v>164</v>
      </c>
      <c r="C2924">
        <v>2018</v>
      </c>
      <c r="D2924">
        <v>0.75</v>
      </c>
      <c r="E2924">
        <v>2</v>
      </c>
      <c r="F2924" s="1" t="s">
        <v>10</v>
      </c>
      <c r="G2924" s="1" t="s">
        <v>618</v>
      </c>
      <c r="H2924" s="1" t="s">
        <v>619</v>
      </c>
      <c r="I2924" s="1" t="s">
        <v>608</v>
      </c>
      <c r="J2924" s="7"/>
    </row>
    <row r="2925" spans="1:10" x14ac:dyDescent="0.25">
      <c r="A2925" s="1" t="s">
        <v>308</v>
      </c>
      <c r="B2925" s="1" t="s">
        <v>164</v>
      </c>
      <c r="C2925">
        <v>2018</v>
      </c>
      <c r="D2925">
        <v>0.75</v>
      </c>
      <c r="E2925">
        <v>12</v>
      </c>
      <c r="F2925" s="1" t="s">
        <v>13</v>
      </c>
      <c r="G2925" s="1" t="s">
        <v>618</v>
      </c>
      <c r="H2925" s="1" t="s">
        <v>619</v>
      </c>
      <c r="I2925" s="1" t="s">
        <v>608</v>
      </c>
      <c r="J2925" s="7"/>
    </row>
    <row r="2926" spans="1:10" x14ac:dyDescent="0.25">
      <c r="A2926" s="1" t="s">
        <v>308</v>
      </c>
      <c r="B2926" s="1" t="s">
        <v>483</v>
      </c>
      <c r="C2926">
        <v>1999</v>
      </c>
      <c r="D2926">
        <v>1.5</v>
      </c>
      <c r="E2926">
        <v>1</v>
      </c>
      <c r="F2926" s="1"/>
      <c r="G2926" s="1" t="s">
        <v>618</v>
      </c>
      <c r="H2926" s="1" t="s">
        <v>619</v>
      </c>
      <c r="I2926" s="1" t="s">
        <v>611</v>
      </c>
      <c r="J2926" s="7"/>
    </row>
    <row r="2927" spans="1:10" x14ac:dyDescent="0.25">
      <c r="A2927" s="1" t="s">
        <v>308</v>
      </c>
      <c r="B2927" s="1" t="s">
        <v>131</v>
      </c>
      <c r="C2927">
        <v>2012</v>
      </c>
      <c r="D2927">
        <v>0.75</v>
      </c>
      <c r="E2927">
        <v>2</v>
      </c>
      <c r="F2927" s="1"/>
      <c r="G2927" s="1" t="s">
        <v>618</v>
      </c>
      <c r="H2927" s="1" t="s">
        <v>619</v>
      </c>
      <c r="I2927" s="1" t="s">
        <v>611</v>
      </c>
      <c r="J2927" s="7"/>
    </row>
    <row r="2928" spans="1:10" x14ac:dyDescent="0.25">
      <c r="A2928" s="1" t="s">
        <v>308</v>
      </c>
      <c r="B2928" s="1" t="s">
        <v>131</v>
      </c>
      <c r="C2928">
        <v>2016</v>
      </c>
      <c r="D2928">
        <v>0.75</v>
      </c>
      <c r="E2928">
        <v>1</v>
      </c>
      <c r="F2928" s="1"/>
      <c r="G2928" s="1" t="s">
        <v>618</v>
      </c>
      <c r="H2928" s="1" t="s">
        <v>619</v>
      </c>
      <c r="I2928" s="1" t="s">
        <v>611</v>
      </c>
      <c r="J2928" s="7"/>
    </row>
    <row r="2929" spans="1:10" x14ac:dyDescent="0.25">
      <c r="A2929" s="1" t="s">
        <v>308</v>
      </c>
      <c r="B2929" s="1" t="s">
        <v>131</v>
      </c>
      <c r="C2929">
        <v>2016</v>
      </c>
      <c r="D2929">
        <v>0.75</v>
      </c>
      <c r="E2929">
        <v>1</v>
      </c>
      <c r="F2929" s="1"/>
      <c r="G2929" s="1" t="s">
        <v>618</v>
      </c>
      <c r="H2929" s="1" t="s">
        <v>619</v>
      </c>
      <c r="I2929" s="1" t="s">
        <v>611</v>
      </c>
      <c r="J2929" s="7"/>
    </row>
    <row r="2930" spans="1:10" x14ac:dyDescent="0.25">
      <c r="A2930" s="1" t="s">
        <v>308</v>
      </c>
      <c r="B2930" s="1" t="s">
        <v>455</v>
      </c>
      <c r="C2930">
        <v>1999</v>
      </c>
      <c r="D2930">
        <v>0.75</v>
      </c>
      <c r="E2930">
        <v>1</v>
      </c>
      <c r="F2930" s="1"/>
      <c r="G2930" s="1" t="s">
        <v>618</v>
      </c>
      <c r="H2930" s="1" t="s">
        <v>619</v>
      </c>
      <c r="I2930" s="1" t="s">
        <v>611</v>
      </c>
      <c r="J2930" s="7"/>
    </row>
    <row r="2931" spans="1:10" x14ac:dyDescent="0.25">
      <c r="A2931" s="1" t="s">
        <v>308</v>
      </c>
      <c r="B2931" s="1" t="s">
        <v>455</v>
      </c>
      <c r="C2931">
        <v>2010</v>
      </c>
      <c r="D2931">
        <v>0.75</v>
      </c>
      <c r="E2931">
        <v>3</v>
      </c>
      <c r="F2931" s="1"/>
      <c r="G2931" s="1" t="s">
        <v>618</v>
      </c>
      <c r="H2931" s="1" t="s">
        <v>619</v>
      </c>
      <c r="I2931" s="1" t="s">
        <v>611</v>
      </c>
      <c r="J2931" s="7"/>
    </row>
    <row r="2932" spans="1:10" x14ac:dyDescent="0.25">
      <c r="A2932" s="1" t="s">
        <v>308</v>
      </c>
      <c r="B2932" s="1" t="s">
        <v>455</v>
      </c>
      <c r="C2932">
        <v>2015</v>
      </c>
      <c r="D2932">
        <v>0.75</v>
      </c>
      <c r="E2932">
        <v>1</v>
      </c>
      <c r="F2932" s="1"/>
      <c r="G2932" s="1" t="s">
        <v>618</v>
      </c>
      <c r="H2932" s="1" t="s">
        <v>619</v>
      </c>
      <c r="I2932" s="1" t="s">
        <v>611</v>
      </c>
      <c r="J2932" s="7"/>
    </row>
    <row r="2933" spans="1:10" x14ac:dyDescent="0.25">
      <c r="A2933" s="1" t="s">
        <v>308</v>
      </c>
      <c r="B2933" s="1" t="s">
        <v>120</v>
      </c>
      <c r="C2933">
        <v>1988</v>
      </c>
      <c r="D2933">
        <v>0.75</v>
      </c>
      <c r="E2933">
        <v>2</v>
      </c>
      <c r="F2933" s="1"/>
      <c r="G2933" s="1" t="s">
        <v>618</v>
      </c>
      <c r="H2933" s="1" t="s">
        <v>619</v>
      </c>
      <c r="I2933" s="1" t="s">
        <v>611</v>
      </c>
      <c r="J2933" s="7"/>
    </row>
    <row r="2934" spans="1:10" x14ac:dyDescent="0.25">
      <c r="A2934" s="1" t="s">
        <v>308</v>
      </c>
      <c r="B2934" s="1" t="s">
        <v>120</v>
      </c>
      <c r="C2934">
        <v>2011</v>
      </c>
      <c r="D2934">
        <v>0.75</v>
      </c>
      <c r="E2934">
        <v>2</v>
      </c>
      <c r="F2934" s="1"/>
      <c r="G2934" s="1" t="s">
        <v>618</v>
      </c>
      <c r="H2934" s="1" t="s">
        <v>619</v>
      </c>
      <c r="I2934" s="1" t="s">
        <v>611</v>
      </c>
      <c r="J2934" s="7"/>
    </row>
    <row r="2935" spans="1:10" x14ac:dyDescent="0.25">
      <c r="A2935" s="1" t="s">
        <v>308</v>
      </c>
      <c r="B2935" s="1" t="s">
        <v>120</v>
      </c>
      <c r="C2935">
        <v>2015</v>
      </c>
      <c r="D2935">
        <v>0.75</v>
      </c>
      <c r="E2935">
        <v>2</v>
      </c>
      <c r="F2935" s="1"/>
      <c r="G2935" s="1" t="s">
        <v>618</v>
      </c>
      <c r="H2935" s="1" t="s">
        <v>619</v>
      </c>
      <c r="I2935" s="1" t="s">
        <v>611</v>
      </c>
      <c r="J2935" s="7"/>
    </row>
    <row r="2936" spans="1:10" x14ac:dyDescent="0.25">
      <c r="A2936" s="1" t="s">
        <v>308</v>
      </c>
      <c r="B2936" s="1" t="s">
        <v>121</v>
      </c>
      <c r="C2936">
        <v>1993</v>
      </c>
      <c r="D2936">
        <v>0.75</v>
      </c>
      <c r="E2936">
        <v>12</v>
      </c>
      <c r="F2936" s="1" t="s">
        <v>13</v>
      </c>
      <c r="G2936" s="1" t="s">
        <v>618</v>
      </c>
      <c r="H2936" s="1" t="s">
        <v>619</v>
      </c>
      <c r="I2936" s="1" t="s">
        <v>608</v>
      </c>
      <c r="J2936" s="7"/>
    </row>
    <row r="2937" spans="1:10" x14ac:dyDescent="0.25">
      <c r="A2937" s="1" t="s">
        <v>308</v>
      </c>
      <c r="B2937" s="1" t="s">
        <v>408</v>
      </c>
      <c r="C2937">
        <v>2016</v>
      </c>
      <c r="D2937">
        <v>0.75</v>
      </c>
      <c r="E2937">
        <v>1</v>
      </c>
      <c r="F2937" s="1"/>
      <c r="G2937" s="1" t="s">
        <v>618</v>
      </c>
      <c r="H2937" s="1" t="s">
        <v>619</v>
      </c>
      <c r="I2937" s="1" t="s">
        <v>611</v>
      </c>
      <c r="J2937" s="7"/>
    </row>
    <row r="2938" spans="1:10" x14ac:dyDescent="0.25">
      <c r="A2938" s="1" t="s">
        <v>308</v>
      </c>
      <c r="B2938" s="1" t="s">
        <v>660</v>
      </c>
      <c r="C2938">
        <v>1988</v>
      </c>
      <c r="D2938">
        <v>0.75</v>
      </c>
      <c r="E2938">
        <v>1</v>
      </c>
      <c r="F2938" s="1"/>
      <c r="G2938" s="1" t="s">
        <v>618</v>
      </c>
      <c r="H2938" s="1" t="s">
        <v>619</v>
      </c>
      <c r="I2938" s="1" t="s">
        <v>611</v>
      </c>
      <c r="J2938" s="7"/>
    </row>
    <row r="2939" spans="1:10" x14ac:dyDescent="0.25">
      <c r="A2939" s="1" t="s">
        <v>308</v>
      </c>
      <c r="B2939" s="1" t="s">
        <v>660</v>
      </c>
      <c r="C2939">
        <v>1996</v>
      </c>
      <c r="D2939">
        <v>0.75</v>
      </c>
      <c r="E2939">
        <v>3</v>
      </c>
      <c r="F2939" s="1" t="s">
        <v>10</v>
      </c>
      <c r="G2939" s="1" t="s">
        <v>618</v>
      </c>
      <c r="H2939" s="1" t="s">
        <v>619</v>
      </c>
      <c r="I2939" s="1" t="s">
        <v>608</v>
      </c>
      <c r="J2939" s="7"/>
    </row>
    <row r="2940" spans="1:10" x14ac:dyDescent="0.25">
      <c r="A2940" s="1" t="s">
        <v>308</v>
      </c>
      <c r="B2940" s="1" t="s">
        <v>660</v>
      </c>
      <c r="C2940">
        <v>1999</v>
      </c>
      <c r="D2940">
        <v>0.75</v>
      </c>
      <c r="E2940">
        <v>1</v>
      </c>
      <c r="F2940" s="1"/>
      <c r="G2940" s="1" t="s">
        <v>618</v>
      </c>
      <c r="H2940" s="1" t="s">
        <v>619</v>
      </c>
      <c r="I2940" s="1" t="s">
        <v>611</v>
      </c>
      <c r="J2940" s="7"/>
    </row>
    <row r="2941" spans="1:10" x14ac:dyDescent="0.25">
      <c r="A2941" s="1" t="s">
        <v>308</v>
      </c>
      <c r="B2941" s="1" t="s">
        <v>660</v>
      </c>
      <c r="C2941">
        <v>1999</v>
      </c>
      <c r="D2941">
        <v>0.75</v>
      </c>
      <c r="E2941">
        <v>1</v>
      </c>
      <c r="F2941" s="1" t="s">
        <v>10</v>
      </c>
      <c r="G2941" s="1" t="s">
        <v>618</v>
      </c>
      <c r="H2941" s="1" t="s">
        <v>619</v>
      </c>
      <c r="I2941" s="1" t="s">
        <v>608</v>
      </c>
      <c r="J2941" s="7"/>
    </row>
    <row r="2942" spans="1:10" x14ac:dyDescent="0.25">
      <c r="A2942" s="1" t="s">
        <v>308</v>
      </c>
      <c r="B2942" s="1" t="s">
        <v>660</v>
      </c>
      <c r="C2942">
        <v>2000</v>
      </c>
      <c r="D2942">
        <v>0.75</v>
      </c>
      <c r="E2942">
        <v>3</v>
      </c>
      <c r="F2942" s="1"/>
      <c r="G2942" s="1" t="s">
        <v>618</v>
      </c>
      <c r="H2942" s="1" t="s">
        <v>619</v>
      </c>
      <c r="I2942" s="1" t="s">
        <v>611</v>
      </c>
      <c r="J2942" s="7"/>
    </row>
    <row r="2943" spans="1:10" x14ac:dyDescent="0.25">
      <c r="A2943" s="1" t="s">
        <v>308</v>
      </c>
      <c r="B2943" s="1" t="s">
        <v>660</v>
      </c>
      <c r="C2943">
        <v>2001</v>
      </c>
      <c r="D2943">
        <v>0.75</v>
      </c>
      <c r="E2943">
        <v>3</v>
      </c>
      <c r="F2943" s="1" t="s">
        <v>10</v>
      </c>
      <c r="G2943" s="1" t="s">
        <v>618</v>
      </c>
      <c r="H2943" s="1" t="s">
        <v>619</v>
      </c>
      <c r="I2943" s="1" t="s">
        <v>608</v>
      </c>
      <c r="J2943" s="7"/>
    </row>
    <row r="2944" spans="1:10" x14ac:dyDescent="0.25">
      <c r="A2944" s="1" t="s">
        <v>308</v>
      </c>
      <c r="B2944" s="1" t="s">
        <v>660</v>
      </c>
      <c r="C2944">
        <v>2002</v>
      </c>
      <c r="D2944">
        <v>0.75</v>
      </c>
      <c r="E2944">
        <v>3</v>
      </c>
      <c r="F2944" s="1" t="s">
        <v>10</v>
      </c>
      <c r="G2944" s="1" t="s">
        <v>618</v>
      </c>
      <c r="H2944" s="1" t="s">
        <v>619</v>
      </c>
      <c r="I2944" s="1" t="s">
        <v>608</v>
      </c>
      <c r="J2944" s="7"/>
    </row>
    <row r="2945" spans="1:10" x14ac:dyDescent="0.25">
      <c r="A2945" s="1" t="s">
        <v>308</v>
      </c>
      <c r="B2945" s="1" t="s">
        <v>660</v>
      </c>
      <c r="C2945">
        <v>2006</v>
      </c>
      <c r="D2945">
        <v>0.75</v>
      </c>
      <c r="E2945">
        <v>1</v>
      </c>
      <c r="F2945" s="1"/>
      <c r="G2945" s="1" t="s">
        <v>618</v>
      </c>
      <c r="H2945" s="1" t="s">
        <v>619</v>
      </c>
      <c r="I2945" s="1" t="s">
        <v>611</v>
      </c>
      <c r="J2945" s="7"/>
    </row>
    <row r="2946" spans="1:10" x14ac:dyDescent="0.25">
      <c r="A2946" s="1" t="s">
        <v>308</v>
      </c>
      <c r="B2946" s="1" t="s">
        <v>660</v>
      </c>
      <c r="C2946">
        <v>2006</v>
      </c>
      <c r="D2946">
        <v>0.75</v>
      </c>
      <c r="E2946">
        <v>4</v>
      </c>
      <c r="F2946" s="1"/>
      <c r="G2946" s="1" t="s">
        <v>618</v>
      </c>
      <c r="H2946" s="1" t="s">
        <v>619</v>
      </c>
      <c r="I2946" s="1" t="s">
        <v>611</v>
      </c>
      <c r="J2946" s="7"/>
    </row>
    <row r="2947" spans="1:10" x14ac:dyDescent="0.25">
      <c r="A2947" s="1" t="s">
        <v>308</v>
      </c>
      <c r="B2947" s="1" t="s">
        <v>660</v>
      </c>
      <c r="C2947">
        <v>2011</v>
      </c>
      <c r="D2947">
        <v>0.75</v>
      </c>
      <c r="E2947">
        <v>2</v>
      </c>
      <c r="F2947" s="1"/>
      <c r="G2947" s="1" t="s">
        <v>618</v>
      </c>
      <c r="H2947" s="1" t="s">
        <v>619</v>
      </c>
      <c r="I2947" s="1" t="s">
        <v>611</v>
      </c>
      <c r="J2947" s="7"/>
    </row>
    <row r="2948" spans="1:10" x14ac:dyDescent="0.25">
      <c r="A2948" s="1" t="s">
        <v>308</v>
      </c>
      <c r="B2948" s="1" t="s">
        <v>660</v>
      </c>
      <c r="C2948">
        <v>2014</v>
      </c>
      <c r="D2948">
        <v>0.75</v>
      </c>
      <c r="E2948">
        <v>4</v>
      </c>
      <c r="F2948" s="1"/>
      <c r="G2948" s="1" t="s">
        <v>618</v>
      </c>
      <c r="H2948" s="1" t="s">
        <v>619</v>
      </c>
      <c r="I2948" s="1" t="s">
        <v>611</v>
      </c>
      <c r="J2948" s="7"/>
    </row>
    <row r="2949" spans="1:10" x14ac:dyDescent="0.25">
      <c r="A2949" s="1" t="s">
        <v>308</v>
      </c>
      <c r="B2949" s="1" t="s">
        <v>660</v>
      </c>
      <c r="C2949">
        <v>2015</v>
      </c>
      <c r="D2949">
        <v>0.75</v>
      </c>
      <c r="E2949">
        <v>1</v>
      </c>
      <c r="F2949" s="1"/>
      <c r="G2949" s="1" t="s">
        <v>618</v>
      </c>
      <c r="H2949" s="1" t="s">
        <v>619</v>
      </c>
      <c r="I2949" s="1" t="s">
        <v>611</v>
      </c>
      <c r="J2949" s="7"/>
    </row>
    <row r="2950" spans="1:10" x14ac:dyDescent="0.25">
      <c r="A2950" s="1" t="s">
        <v>308</v>
      </c>
      <c r="B2950" s="1" t="s">
        <v>660</v>
      </c>
      <c r="C2950">
        <v>2015</v>
      </c>
      <c r="D2950">
        <v>0.75</v>
      </c>
      <c r="E2950">
        <v>2</v>
      </c>
      <c r="F2950" s="1"/>
      <c r="G2950" s="1" t="s">
        <v>618</v>
      </c>
      <c r="H2950" s="1" t="s">
        <v>619</v>
      </c>
      <c r="I2950" s="1" t="s">
        <v>611</v>
      </c>
      <c r="J2950" s="7"/>
    </row>
    <row r="2951" spans="1:10" x14ac:dyDescent="0.25">
      <c r="A2951" s="1" t="s">
        <v>308</v>
      </c>
      <c r="B2951" s="1" t="s">
        <v>660</v>
      </c>
      <c r="C2951">
        <v>2016</v>
      </c>
      <c r="D2951">
        <v>0.75</v>
      </c>
      <c r="E2951">
        <v>1</v>
      </c>
      <c r="F2951" s="1"/>
      <c r="G2951" s="1" t="s">
        <v>618</v>
      </c>
      <c r="H2951" s="1" t="s">
        <v>619</v>
      </c>
      <c r="I2951" s="1" t="s">
        <v>611</v>
      </c>
      <c r="J2951" s="7"/>
    </row>
    <row r="2952" spans="1:10" x14ac:dyDescent="0.25">
      <c r="A2952" s="1" t="s">
        <v>313</v>
      </c>
      <c r="B2952" s="1" t="s">
        <v>116</v>
      </c>
      <c r="C2952">
        <v>2009</v>
      </c>
      <c r="D2952">
        <v>0.75</v>
      </c>
      <c r="E2952">
        <v>3</v>
      </c>
      <c r="F2952" s="1" t="s">
        <v>8</v>
      </c>
      <c r="G2952" s="1" t="s">
        <v>618</v>
      </c>
      <c r="H2952" s="1" t="s">
        <v>619</v>
      </c>
      <c r="I2952" s="1" t="s">
        <v>609</v>
      </c>
      <c r="J2952" s="7"/>
    </row>
    <row r="2953" spans="1:10" x14ac:dyDescent="0.25">
      <c r="A2953" s="1" t="s">
        <v>313</v>
      </c>
      <c r="B2953" s="1" t="s">
        <v>116</v>
      </c>
      <c r="C2953">
        <v>2016</v>
      </c>
      <c r="D2953">
        <v>0.75</v>
      </c>
      <c r="E2953">
        <v>6</v>
      </c>
      <c r="F2953" s="1" t="s">
        <v>8</v>
      </c>
      <c r="G2953" s="1" t="s">
        <v>618</v>
      </c>
      <c r="H2953" s="1" t="s">
        <v>619</v>
      </c>
      <c r="I2953" s="1" t="s">
        <v>609</v>
      </c>
      <c r="J2953" s="7"/>
    </row>
    <row r="2954" spans="1:10" x14ac:dyDescent="0.25">
      <c r="A2954" s="1" t="s">
        <v>313</v>
      </c>
      <c r="B2954" s="1" t="s">
        <v>116</v>
      </c>
      <c r="C2954">
        <v>2017</v>
      </c>
      <c r="D2954">
        <v>0.75</v>
      </c>
      <c r="E2954">
        <v>6</v>
      </c>
      <c r="F2954" s="1" t="s">
        <v>8</v>
      </c>
      <c r="G2954" s="1" t="s">
        <v>618</v>
      </c>
      <c r="H2954" s="1" t="s">
        <v>619</v>
      </c>
      <c r="I2954" s="1" t="s">
        <v>608</v>
      </c>
      <c r="J2954" s="7"/>
    </row>
    <row r="2955" spans="1:10" x14ac:dyDescent="0.25">
      <c r="A2955" s="1" t="s">
        <v>313</v>
      </c>
      <c r="B2955" s="1" t="s">
        <v>117</v>
      </c>
      <c r="C2955">
        <v>2015</v>
      </c>
      <c r="D2955">
        <v>0.75</v>
      </c>
      <c r="E2955">
        <v>12</v>
      </c>
      <c r="F2955" s="1" t="s">
        <v>8</v>
      </c>
      <c r="G2955" s="1" t="s">
        <v>618</v>
      </c>
      <c r="H2955" s="1" t="s">
        <v>619</v>
      </c>
      <c r="I2955" s="1" t="s">
        <v>609</v>
      </c>
      <c r="J2955" s="7"/>
    </row>
    <row r="2956" spans="1:10" x14ac:dyDescent="0.25">
      <c r="A2956" s="1" t="s">
        <v>313</v>
      </c>
      <c r="B2956" s="1" t="s">
        <v>117</v>
      </c>
      <c r="C2956">
        <v>2015</v>
      </c>
      <c r="D2956">
        <v>1.5</v>
      </c>
      <c r="E2956">
        <v>3</v>
      </c>
      <c r="F2956" s="1" t="s">
        <v>8</v>
      </c>
      <c r="G2956" s="1" t="s">
        <v>618</v>
      </c>
      <c r="H2956" s="1" t="s">
        <v>619</v>
      </c>
      <c r="I2956" s="1" t="s">
        <v>609</v>
      </c>
      <c r="J2956" s="7"/>
    </row>
    <row r="2957" spans="1:10" x14ac:dyDescent="0.25">
      <c r="A2957" s="1" t="s">
        <v>313</v>
      </c>
      <c r="B2957" s="1" t="s">
        <v>7</v>
      </c>
      <c r="C2957">
        <v>2007</v>
      </c>
      <c r="D2957">
        <v>0.75</v>
      </c>
      <c r="E2957">
        <v>1</v>
      </c>
      <c r="F2957" s="1"/>
      <c r="G2957" s="1" t="s">
        <v>618</v>
      </c>
      <c r="H2957" s="1" t="s">
        <v>619</v>
      </c>
      <c r="I2957" s="1" t="s">
        <v>611</v>
      </c>
      <c r="J2957" s="7"/>
    </row>
    <row r="2958" spans="1:10" x14ac:dyDescent="0.25">
      <c r="A2958" s="1" t="s">
        <v>313</v>
      </c>
      <c r="B2958" s="1" t="s">
        <v>7</v>
      </c>
      <c r="C2958">
        <v>2009</v>
      </c>
      <c r="D2958">
        <v>0.75</v>
      </c>
      <c r="E2958">
        <v>3</v>
      </c>
      <c r="F2958" s="1" t="s">
        <v>10</v>
      </c>
      <c r="G2958" s="1" t="s">
        <v>618</v>
      </c>
      <c r="H2958" s="1" t="s">
        <v>619</v>
      </c>
      <c r="I2958" s="1" t="s">
        <v>609</v>
      </c>
      <c r="J2958" s="7"/>
    </row>
    <row r="2959" spans="1:10" x14ac:dyDescent="0.25">
      <c r="A2959" s="1" t="s">
        <v>313</v>
      </c>
      <c r="B2959" s="1" t="s">
        <v>7</v>
      </c>
      <c r="C2959">
        <v>2014</v>
      </c>
      <c r="D2959">
        <v>1.5</v>
      </c>
      <c r="E2959">
        <v>1</v>
      </c>
      <c r="F2959" s="1"/>
      <c r="G2959" s="1" t="s">
        <v>618</v>
      </c>
      <c r="H2959" s="1" t="s">
        <v>619</v>
      </c>
      <c r="I2959" s="1" t="s">
        <v>611</v>
      </c>
      <c r="J2959" s="7"/>
    </row>
    <row r="2960" spans="1:10" x14ac:dyDescent="0.25">
      <c r="A2960" s="1" t="s">
        <v>313</v>
      </c>
      <c r="B2960" s="1" t="s">
        <v>7</v>
      </c>
      <c r="C2960">
        <v>2015</v>
      </c>
      <c r="D2960">
        <v>0.75</v>
      </c>
      <c r="E2960">
        <v>1</v>
      </c>
      <c r="F2960" s="1"/>
      <c r="G2960" s="1" t="s">
        <v>618</v>
      </c>
      <c r="H2960" s="1" t="s">
        <v>619</v>
      </c>
      <c r="I2960" s="1" t="s">
        <v>611</v>
      </c>
      <c r="J2960" s="7"/>
    </row>
    <row r="2961" spans="1:10" x14ac:dyDescent="0.25">
      <c r="A2961" s="1" t="s">
        <v>313</v>
      </c>
      <c r="B2961" s="1" t="s">
        <v>7</v>
      </c>
      <c r="C2961">
        <v>2016</v>
      </c>
      <c r="D2961">
        <v>0.75</v>
      </c>
      <c r="E2961">
        <v>1</v>
      </c>
      <c r="F2961" s="1"/>
      <c r="G2961" s="1" t="s">
        <v>618</v>
      </c>
      <c r="H2961" s="1" t="s">
        <v>619</v>
      </c>
      <c r="I2961" s="1" t="s">
        <v>611</v>
      </c>
      <c r="J2961" s="7"/>
    </row>
    <row r="2962" spans="1:10" x14ac:dyDescent="0.25">
      <c r="A2962" s="1" t="s">
        <v>313</v>
      </c>
      <c r="B2962" s="1" t="s">
        <v>7</v>
      </c>
      <c r="C2962">
        <v>2017</v>
      </c>
      <c r="D2962">
        <v>0.75</v>
      </c>
      <c r="E2962">
        <v>12</v>
      </c>
      <c r="F2962" s="1" t="s">
        <v>8</v>
      </c>
      <c r="G2962" s="1" t="s">
        <v>618</v>
      </c>
      <c r="H2962" s="1" t="s">
        <v>619</v>
      </c>
      <c r="I2962" s="1" t="s">
        <v>608</v>
      </c>
      <c r="J2962" s="7"/>
    </row>
    <row r="2963" spans="1:10" x14ac:dyDescent="0.25">
      <c r="A2963" s="1" t="s">
        <v>313</v>
      </c>
      <c r="B2963" s="1" t="s">
        <v>227</v>
      </c>
      <c r="C2963">
        <v>2016</v>
      </c>
      <c r="D2963">
        <v>0.75</v>
      </c>
      <c r="E2963">
        <v>6</v>
      </c>
      <c r="F2963" s="1" t="s">
        <v>10</v>
      </c>
      <c r="G2963" s="1" t="s">
        <v>618</v>
      </c>
      <c r="H2963" s="1" t="s">
        <v>619</v>
      </c>
      <c r="I2963" s="1" t="s">
        <v>608</v>
      </c>
      <c r="J2963" s="7"/>
    </row>
    <row r="2964" spans="1:10" x14ac:dyDescent="0.25">
      <c r="A2964" s="1" t="s">
        <v>313</v>
      </c>
      <c r="B2964" s="1" t="s">
        <v>227</v>
      </c>
      <c r="C2964">
        <v>2017</v>
      </c>
      <c r="D2964">
        <v>0.75</v>
      </c>
      <c r="E2964">
        <v>12</v>
      </c>
      <c r="F2964" s="1" t="s">
        <v>13</v>
      </c>
      <c r="G2964" s="1" t="s">
        <v>618</v>
      </c>
      <c r="H2964" s="1" t="s">
        <v>619</v>
      </c>
      <c r="I2964" s="1" t="s">
        <v>608</v>
      </c>
      <c r="J2964" s="7"/>
    </row>
    <row r="2965" spans="1:10" x14ac:dyDescent="0.25">
      <c r="A2965" s="1" t="s">
        <v>313</v>
      </c>
      <c r="B2965" s="1" t="s">
        <v>49</v>
      </c>
      <c r="C2965">
        <v>2017</v>
      </c>
      <c r="D2965">
        <v>0.75</v>
      </c>
      <c r="E2965">
        <v>6</v>
      </c>
      <c r="F2965" s="1" t="s">
        <v>10</v>
      </c>
      <c r="G2965" s="1" t="s">
        <v>618</v>
      </c>
      <c r="H2965" s="1" t="s">
        <v>619</v>
      </c>
      <c r="I2965" s="1" t="s">
        <v>608</v>
      </c>
      <c r="J2965" s="7"/>
    </row>
    <row r="2966" spans="1:10" x14ac:dyDescent="0.25">
      <c r="A2966" s="1" t="s">
        <v>313</v>
      </c>
      <c r="B2966" s="1" t="s">
        <v>45</v>
      </c>
      <c r="C2966">
        <v>2005</v>
      </c>
      <c r="D2966">
        <v>0.75</v>
      </c>
      <c r="E2966">
        <v>1</v>
      </c>
      <c r="F2966" s="1"/>
      <c r="G2966" s="1" t="s">
        <v>618</v>
      </c>
      <c r="H2966" s="1" t="s">
        <v>619</v>
      </c>
      <c r="I2966" s="1" t="s">
        <v>611</v>
      </c>
      <c r="J2966" s="7"/>
    </row>
    <row r="2967" spans="1:10" x14ac:dyDescent="0.25">
      <c r="A2967" s="1" t="s">
        <v>345</v>
      </c>
      <c r="B2967" s="1" t="s">
        <v>19</v>
      </c>
      <c r="C2967">
        <v>2001</v>
      </c>
      <c r="D2967">
        <v>0.75</v>
      </c>
      <c r="E2967">
        <v>12</v>
      </c>
      <c r="F2967" s="1" t="s">
        <v>10</v>
      </c>
      <c r="G2967" s="1" t="s">
        <v>618</v>
      </c>
      <c r="H2967" s="1" t="s">
        <v>619</v>
      </c>
      <c r="I2967" s="1" t="s">
        <v>608</v>
      </c>
      <c r="J2967" s="7"/>
    </row>
    <row r="2968" spans="1:10" x14ac:dyDescent="0.25">
      <c r="A2968" s="1" t="s">
        <v>345</v>
      </c>
      <c r="B2968" s="1" t="s">
        <v>19</v>
      </c>
      <c r="C2968">
        <v>2015</v>
      </c>
      <c r="D2968">
        <v>1.5</v>
      </c>
      <c r="E2968">
        <v>6</v>
      </c>
      <c r="F2968" s="1" t="s">
        <v>8</v>
      </c>
      <c r="G2968" s="1" t="s">
        <v>618</v>
      </c>
      <c r="H2968" s="1" t="s">
        <v>619</v>
      </c>
      <c r="I2968" s="1" t="s">
        <v>608</v>
      </c>
      <c r="J2968" s="7"/>
    </row>
    <row r="2969" spans="1:10" x14ac:dyDescent="0.25">
      <c r="A2969" s="1" t="s">
        <v>345</v>
      </c>
      <c r="B2969" s="1" t="s">
        <v>9</v>
      </c>
      <c r="C2969">
        <v>2000</v>
      </c>
      <c r="D2969">
        <v>0.75</v>
      </c>
      <c r="E2969">
        <v>6</v>
      </c>
      <c r="F2969" s="1" t="s">
        <v>13</v>
      </c>
      <c r="G2969" s="1" t="s">
        <v>618</v>
      </c>
      <c r="H2969" s="1" t="s">
        <v>619</v>
      </c>
      <c r="I2969" s="1" t="s">
        <v>608</v>
      </c>
      <c r="J2969" s="7"/>
    </row>
    <row r="2970" spans="1:10" x14ac:dyDescent="0.25">
      <c r="A2970" s="1" t="s">
        <v>349</v>
      </c>
      <c r="B2970" s="1" t="s">
        <v>310</v>
      </c>
      <c r="C2970">
        <v>2015</v>
      </c>
      <c r="D2970">
        <v>0.75</v>
      </c>
      <c r="E2970">
        <v>6</v>
      </c>
      <c r="F2970" s="1" t="s">
        <v>8</v>
      </c>
      <c r="G2970" s="1" t="s">
        <v>618</v>
      </c>
      <c r="H2970" s="1" t="s">
        <v>619</v>
      </c>
      <c r="I2970" s="1" t="s">
        <v>608</v>
      </c>
      <c r="J2970" s="7"/>
    </row>
    <row r="2971" spans="1:10" x14ac:dyDescent="0.25">
      <c r="A2971" s="1" t="s">
        <v>349</v>
      </c>
      <c r="B2971" s="1" t="s">
        <v>105</v>
      </c>
      <c r="C2971">
        <v>2012</v>
      </c>
      <c r="D2971">
        <v>0.75</v>
      </c>
      <c r="E2971">
        <v>4</v>
      </c>
      <c r="F2971" s="1" t="s">
        <v>8</v>
      </c>
      <c r="G2971" s="1" t="s">
        <v>618</v>
      </c>
      <c r="H2971" s="1" t="s">
        <v>619</v>
      </c>
      <c r="I2971" s="1" t="s">
        <v>611</v>
      </c>
      <c r="J2971" s="7"/>
    </row>
    <row r="2972" spans="1:10" x14ac:dyDescent="0.25">
      <c r="A2972" s="1" t="s">
        <v>349</v>
      </c>
      <c r="B2972" s="1" t="s">
        <v>105</v>
      </c>
      <c r="C2972">
        <v>2012</v>
      </c>
      <c r="D2972">
        <v>0.75</v>
      </c>
      <c r="E2972">
        <v>6</v>
      </c>
      <c r="F2972" s="1" t="s">
        <v>8</v>
      </c>
      <c r="G2972" s="1" t="s">
        <v>618</v>
      </c>
      <c r="H2972" s="1" t="s">
        <v>619</v>
      </c>
      <c r="I2972" s="1" t="s">
        <v>611</v>
      </c>
      <c r="J2972" s="7"/>
    </row>
    <row r="2973" spans="1:10" x14ac:dyDescent="0.25">
      <c r="A2973" s="1" t="s">
        <v>349</v>
      </c>
      <c r="B2973" s="1" t="s">
        <v>105</v>
      </c>
      <c r="C2973">
        <v>2012</v>
      </c>
      <c r="D2973">
        <v>0.75</v>
      </c>
      <c r="E2973">
        <v>6</v>
      </c>
      <c r="F2973" s="1" t="s">
        <v>8</v>
      </c>
      <c r="G2973" s="1" t="s">
        <v>618</v>
      </c>
      <c r="H2973" s="1" t="s">
        <v>619</v>
      </c>
      <c r="I2973" s="1" t="s">
        <v>611</v>
      </c>
      <c r="J2973" s="7"/>
    </row>
    <row r="2974" spans="1:10" x14ac:dyDescent="0.25">
      <c r="A2974" s="1" t="s">
        <v>349</v>
      </c>
      <c r="B2974" s="1" t="s">
        <v>568</v>
      </c>
      <c r="C2974">
        <v>2012</v>
      </c>
      <c r="D2974">
        <v>0.75</v>
      </c>
      <c r="E2974">
        <v>3</v>
      </c>
      <c r="F2974" s="1" t="s">
        <v>8</v>
      </c>
      <c r="G2974" s="1" t="s">
        <v>618</v>
      </c>
      <c r="H2974" s="1" t="s">
        <v>619</v>
      </c>
      <c r="I2974" s="1" t="s">
        <v>611</v>
      </c>
      <c r="J2974" s="7"/>
    </row>
    <row r="2975" spans="1:10" x14ac:dyDescent="0.25">
      <c r="A2975" s="1" t="s">
        <v>349</v>
      </c>
      <c r="B2975" s="1" t="s">
        <v>568</v>
      </c>
      <c r="C2975">
        <v>2012</v>
      </c>
      <c r="D2975">
        <v>1.5</v>
      </c>
      <c r="E2975">
        <v>3</v>
      </c>
      <c r="F2975" s="1" t="s">
        <v>8</v>
      </c>
      <c r="G2975" s="1" t="s">
        <v>618</v>
      </c>
      <c r="H2975" s="1" t="s">
        <v>619</v>
      </c>
      <c r="I2975" s="1" t="s">
        <v>611</v>
      </c>
      <c r="J2975" s="7"/>
    </row>
    <row r="2976" spans="1:10" x14ac:dyDescent="0.25">
      <c r="A2976" s="1" t="s">
        <v>349</v>
      </c>
      <c r="B2976" s="1" t="s">
        <v>29</v>
      </c>
      <c r="C2976">
        <v>2012</v>
      </c>
      <c r="D2976">
        <v>0.75</v>
      </c>
      <c r="E2976">
        <v>1</v>
      </c>
      <c r="F2976" s="1"/>
      <c r="G2976" s="1" t="s">
        <v>618</v>
      </c>
      <c r="H2976" s="1" t="s">
        <v>619</v>
      </c>
      <c r="I2976" s="1" t="s">
        <v>611</v>
      </c>
      <c r="J2976" s="7"/>
    </row>
    <row r="2977" spans="1:10" x14ac:dyDescent="0.25">
      <c r="A2977" s="1" t="s">
        <v>349</v>
      </c>
      <c r="B2977" s="1" t="s">
        <v>29</v>
      </c>
      <c r="C2977">
        <v>2015</v>
      </c>
      <c r="D2977">
        <v>0.75</v>
      </c>
      <c r="E2977">
        <v>6</v>
      </c>
      <c r="F2977" s="1" t="s">
        <v>8</v>
      </c>
      <c r="G2977" s="1" t="s">
        <v>618</v>
      </c>
      <c r="H2977" s="1" t="s">
        <v>619</v>
      </c>
      <c r="I2977" s="1" t="s">
        <v>608</v>
      </c>
      <c r="J2977" s="7"/>
    </row>
    <row r="2978" spans="1:10" x14ac:dyDescent="0.25">
      <c r="A2978" s="1" t="s">
        <v>567</v>
      </c>
      <c r="B2978" s="1" t="s">
        <v>146</v>
      </c>
      <c r="C2978">
        <v>2015</v>
      </c>
      <c r="D2978">
        <v>0.75</v>
      </c>
      <c r="E2978">
        <v>6</v>
      </c>
      <c r="F2978" s="1"/>
      <c r="G2978" s="1" t="s">
        <v>618</v>
      </c>
      <c r="H2978" s="1" t="s">
        <v>619</v>
      </c>
      <c r="I2978" s="1" t="s">
        <v>611</v>
      </c>
      <c r="J2978" s="7"/>
    </row>
    <row r="2979" spans="1:10" x14ac:dyDescent="0.25">
      <c r="A2979" s="1" t="s">
        <v>11</v>
      </c>
      <c r="B2979" s="1" t="s">
        <v>11</v>
      </c>
      <c r="C2979">
        <v>2005</v>
      </c>
      <c r="D2979">
        <v>1.5</v>
      </c>
      <c r="E2979">
        <v>1</v>
      </c>
      <c r="F2979" s="1" t="s">
        <v>10</v>
      </c>
      <c r="G2979" s="1" t="s">
        <v>617</v>
      </c>
      <c r="H2979" s="1" t="s">
        <v>616</v>
      </c>
      <c r="I2979" s="1" t="s">
        <v>609</v>
      </c>
      <c r="J2979" s="7"/>
    </row>
    <row r="2980" spans="1:10" x14ac:dyDescent="0.25">
      <c r="A2980" s="1" t="s">
        <v>11</v>
      </c>
      <c r="B2980" s="1" t="s">
        <v>11</v>
      </c>
      <c r="C2980">
        <v>2013</v>
      </c>
      <c r="D2980">
        <v>0.75</v>
      </c>
      <c r="E2980">
        <v>3</v>
      </c>
      <c r="F2980" s="1" t="s">
        <v>10</v>
      </c>
      <c r="G2980" s="1" t="s">
        <v>617</v>
      </c>
      <c r="H2980" s="1" t="s">
        <v>616</v>
      </c>
      <c r="I2980" s="1" t="s">
        <v>609</v>
      </c>
      <c r="J2980" s="7"/>
    </row>
    <row r="2981" spans="1:10" x14ac:dyDescent="0.25">
      <c r="A2981" s="1" t="s">
        <v>11</v>
      </c>
      <c r="B2981" s="1" t="s">
        <v>12</v>
      </c>
      <c r="C2981">
        <v>2013</v>
      </c>
      <c r="D2981">
        <v>0.75</v>
      </c>
      <c r="E2981">
        <v>3</v>
      </c>
      <c r="F2981" s="1" t="s">
        <v>13</v>
      </c>
      <c r="G2981" s="1" t="s">
        <v>617</v>
      </c>
      <c r="H2981" s="1" t="s">
        <v>616</v>
      </c>
      <c r="I2981" s="1" t="s">
        <v>609</v>
      </c>
      <c r="J2981" s="7"/>
    </row>
    <row r="2982" spans="1:10" x14ac:dyDescent="0.25">
      <c r="A2982" s="1" t="s">
        <v>11</v>
      </c>
      <c r="B2982" s="1" t="s">
        <v>12</v>
      </c>
      <c r="C2982">
        <v>2015</v>
      </c>
      <c r="D2982">
        <v>0.75</v>
      </c>
      <c r="E2982">
        <v>3</v>
      </c>
      <c r="F2982" s="1" t="s">
        <v>10</v>
      </c>
      <c r="G2982" s="1" t="s">
        <v>617</v>
      </c>
      <c r="H2982" s="1" t="s">
        <v>616</v>
      </c>
      <c r="I2982" s="1" t="s">
        <v>609</v>
      </c>
      <c r="J2982" s="7"/>
    </row>
    <row r="2983" spans="1:10" x14ac:dyDescent="0.25">
      <c r="A2983" s="1" t="s">
        <v>11</v>
      </c>
      <c r="B2983" s="1" t="s">
        <v>12</v>
      </c>
      <c r="C2983">
        <v>2016</v>
      </c>
      <c r="D2983">
        <v>0.75</v>
      </c>
      <c r="E2983">
        <v>3</v>
      </c>
      <c r="F2983" s="1" t="s">
        <v>13</v>
      </c>
      <c r="G2983" s="1" t="s">
        <v>617</v>
      </c>
      <c r="H2983" s="1" t="s">
        <v>616</v>
      </c>
      <c r="I2983" s="1" t="s">
        <v>608</v>
      </c>
      <c r="J2983" s="7"/>
    </row>
    <row r="2984" spans="1:10" x14ac:dyDescent="0.25">
      <c r="A2984" s="1" t="s">
        <v>11</v>
      </c>
      <c r="B2984" s="1" t="s">
        <v>14</v>
      </c>
      <c r="C2984">
        <v>2012</v>
      </c>
      <c r="D2984">
        <v>0.75</v>
      </c>
      <c r="E2984">
        <v>2</v>
      </c>
      <c r="F2984" s="1"/>
      <c r="G2984" s="1" t="s">
        <v>617</v>
      </c>
      <c r="H2984" s="1" t="s">
        <v>616</v>
      </c>
      <c r="I2984" s="1" t="s">
        <v>611</v>
      </c>
      <c r="J2984" s="7"/>
    </row>
    <row r="2985" spans="1:10" x14ac:dyDescent="0.25">
      <c r="A2985" s="1" t="s">
        <v>11</v>
      </c>
      <c r="B2985" s="1" t="s">
        <v>14</v>
      </c>
      <c r="C2985">
        <v>2012</v>
      </c>
      <c r="D2985">
        <v>0.75</v>
      </c>
      <c r="E2985">
        <v>3</v>
      </c>
      <c r="F2985" s="1" t="s">
        <v>13</v>
      </c>
      <c r="G2985" s="1" t="s">
        <v>617</v>
      </c>
      <c r="H2985" s="1" t="s">
        <v>616</v>
      </c>
      <c r="I2985" s="1" t="s">
        <v>609</v>
      </c>
      <c r="J2985" s="7"/>
    </row>
    <row r="2986" spans="1:10" x14ac:dyDescent="0.25">
      <c r="A2986" s="1" t="s">
        <v>11</v>
      </c>
      <c r="B2986" s="1" t="s">
        <v>14</v>
      </c>
      <c r="C2986">
        <v>2013</v>
      </c>
      <c r="D2986">
        <v>0.75</v>
      </c>
      <c r="E2986">
        <v>3</v>
      </c>
      <c r="F2986" s="1" t="s">
        <v>13</v>
      </c>
      <c r="G2986" s="1" t="s">
        <v>617</v>
      </c>
      <c r="H2986" s="1" t="s">
        <v>616</v>
      </c>
      <c r="I2986" s="1" t="s">
        <v>609</v>
      </c>
      <c r="J2986" s="7"/>
    </row>
    <row r="2987" spans="1:10" x14ac:dyDescent="0.25">
      <c r="A2987" s="1" t="s">
        <v>11</v>
      </c>
      <c r="B2987" s="1" t="s">
        <v>14</v>
      </c>
      <c r="C2987">
        <v>2014</v>
      </c>
      <c r="D2987">
        <v>0.75</v>
      </c>
      <c r="E2987">
        <v>3</v>
      </c>
      <c r="F2987" s="1" t="s">
        <v>13</v>
      </c>
      <c r="G2987" s="1" t="s">
        <v>617</v>
      </c>
      <c r="H2987" s="1" t="s">
        <v>616</v>
      </c>
      <c r="I2987" s="1" t="s">
        <v>609</v>
      </c>
      <c r="J2987" s="7"/>
    </row>
    <row r="2988" spans="1:10" x14ac:dyDescent="0.25">
      <c r="A2988" s="1" t="s">
        <v>11</v>
      </c>
      <c r="B2988" s="1" t="s">
        <v>14</v>
      </c>
      <c r="C2988">
        <v>2015</v>
      </c>
      <c r="D2988">
        <v>0.75</v>
      </c>
      <c r="E2988">
        <v>3</v>
      </c>
      <c r="F2988" s="1" t="s">
        <v>13</v>
      </c>
      <c r="G2988" s="1" t="s">
        <v>617</v>
      </c>
      <c r="H2988" s="1" t="s">
        <v>616</v>
      </c>
      <c r="I2988" s="1" t="s">
        <v>608</v>
      </c>
      <c r="J2988" s="7"/>
    </row>
    <row r="2989" spans="1:10" x14ac:dyDescent="0.25">
      <c r="A2989" s="1" t="s">
        <v>11</v>
      </c>
      <c r="B2989" s="1" t="s">
        <v>14</v>
      </c>
      <c r="C2989">
        <v>2016</v>
      </c>
      <c r="D2989">
        <v>0.75</v>
      </c>
      <c r="E2989">
        <v>3</v>
      </c>
      <c r="F2989" s="1" t="s">
        <v>10</v>
      </c>
      <c r="G2989" s="1" t="s">
        <v>617</v>
      </c>
      <c r="H2989" s="1" t="s">
        <v>616</v>
      </c>
      <c r="I2989" s="1" t="s">
        <v>608</v>
      </c>
      <c r="J2989" s="7"/>
    </row>
    <row r="2990" spans="1:10" x14ac:dyDescent="0.25">
      <c r="A2990" s="1" t="s">
        <v>11</v>
      </c>
      <c r="B2990" s="1" t="s">
        <v>15</v>
      </c>
      <c r="C2990">
        <v>2001</v>
      </c>
      <c r="D2990">
        <v>0.75</v>
      </c>
      <c r="E2990">
        <v>3</v>
      </c>
      <c r="F2990" s="1"/>
      <c r="G2990" s="1" t="s">
        <v>617</v>
      </c>
      <c r="H2990" s="1" t="s">
        <v>616</v>
      </c>
      <c r="I2990" s="1" t="s">
        <v>611</v>
      </c>
      <c r="J2990" s="7"/>
    </row>
    <row r="2991" spans="1:10" x14ac:dyDescent="0.25">
      <c r="A2991" s="1" t="s">
        <v>11</v>
      </c>
      <c r="B2991" s="1" t="s">
        <v>15</v>
      </c>
      <c r="C2991">
        <v>2008</v>
      </c>
      <c r="D2991">
        <v>0.75</v>
      </c>
      <c r="E2991">
        <v>3</v>
      </c>
      <c r="F2991" s="1" t="s">
        <v>10</v>
      </c>
      <c r="G2991" s="1" t="s">
        <v>617</v>
      </c>
      <c r="H2991" s="1" t="s">
        <v>616</v>
      </c>
      <c r="I2991" s="1" t="s">
        <v>609</v>
      </c>
      <c r="J2991" s="7"/>
    </row>
    <row r="2992" spans="1:10" x14ac:dyDescent="0.25">
      <c r="A2992" s="1" t="s">
        <v>11</v>
      </c>
      <c r="B2992" s="1" t="s">
        <v>15</v>
      </c>
      <c r="C2992">
        <v>2012</v>
      </c>
      <c r="D2992">
        <v>0.75</v>
      </c>
      <c r="E2992">
        <v>3</v>
      </c>
      <c r="F2992" s="1" t="s">
        <v>13</v>
      </c>
      <c r="G2992" s="1" t="s">
        <v>617</v>
      </c>
      <c r="H2992" s="1" t="s">
        <v>616</v>
      </c>
      <c r="I2992" s="1" t="s">
        <v>609</v>
      </c>
      <c r="J2992" s="7"/>
    </row>
    <row r="2993" spans="1:10" x14ac:dyDescent="0.25">
      <c r="A2993" s="1" t="s">
        <v>11</v>
      </c>
      <c r="B2993" s="1" t="s">
        <v>15</v>
      </c>
      <c r="C2993">
        <v>2014</v>
      </c>
      <c r="D2993">
        <v>0.75</v>
      </c>
      <c r="E2993">
        <v>12</v>
      </c>
      <c r="F2993" s="1" t="s">
        <v>10</v>
      </c>
      <c r="G2993" s="1" t="s">
        <v>617</v>
      </c>
      <c r="H2993" s="1" t="s">
        <v>616</v>
      </c>
      <c r="I2993" s="1" t="s">
        <v>609</v>
      </c>
      <c r="J2993" s="7"/>
    </row>
    <row r="2994" spans="1:10" x14ac:dyDescent="0.25">
      <c r="A2994" s="1" t="s">
        <v>11</v>
      </c>
      <c r="B2994" s="1" t="s">
        <v>15</v>
      </c>
      <c r="C2994">
        <v>2015</v>
      </c>
      <c r="D2994">
        <v>0.75</v>
      </c>
      <c r="E2994">
        <v>3</v>
      </c>
      <c r="F2994" s="1" t="s">
        <v>10</v>
      </c>
      <c r="G2994" s="1" t="s">
        <v>617</v>
      </c>
      <c r="H2994" s="1" t="s">
        <v>616</v>
      </c>
      <c r="I2994" s="1" t="s">
        <v>609</v>
      </c>
      <c r="J2994" s="7"/>
    </row>
    <row r="2995" spans="1:10" x14ac:dyDescent="0.25">
      <c r="A2995" s="1" t="s">
        <v>11</v>
      </c>
      <c r="B2995" s="1" t="s">
        <v>15</v>
      </c>
      <c r="C2995">
        <v>2016</v>
      </c>
      <c r="D2995">
        <v>0.75</v>
      </c>
      <c r="E2995">
        <v>3</v>
      </c>
      <c r="F2995" s="1" t="s">
        <v>13</v>
      </c>
      <c r="G2995" s="1" t="s">
        <v>617</v>
      </c>
      <c r="H2995" s="1" t="s">
        <v>616</v>
      </c>
      <c r="I2995" s="1" t="s">
        <v>608</v>
      </c>
      <c r="J2995" s="7"/>
    </row>
    <row r="2996" spans="1:10" x14ac:dyDescent="0.25">
      <c r="A2996" s="1" t="s">
        <v>11</v>
      </c>
      <c r="B2996" s="1" t="s">
        <v>680</v>
      </c>
      <c r="C2996">
        <v>2020</v>
      </c>
      <c r="D2996">
        <v>0.5</v>
      </c>
      <c r="E2996">
        <v>6</v>
      </c>
      <c r="F2996" s="1" t="s">
        <v>13</v>
      </c>
      <c r="G2996" s="1" t="s">
        <v>617</v>
      </c>
      <c r="H2996" s="1" t="s">
        <v>616</v>
      </c>
      <c r="I2996" s="1" t="s">
        <v>608</v>
      </c>
      <c r="J2996" s="7"/>
    </row>
    <row r="2997" spans="1:10" x14ac:dyDescent="0.25">
      <c r="A2997" s="1" t="s">
        <v>11</v>
      </c>
      <c r="B2997" s="1" t="s">
        <v>16</v>
      </c>
      <c r="C2997">
        <v>2014</v>
      </c>
      <c r="D2997">
        <v>0.75</v>
      </c>
      <c r="E2997">
        <v>6</v>
      </c>
      <c r="F2997" s="1" t="s">
        <v>10</v>
      </c>
      <c r="G2997" s="1" t="s">
        <v>617</v>
      </c>
      <c r="H2997" s="1" t="s">
        <v>616</v>
      </c>
      <c r="I2997" s="1" t="s">
        <v>609</v>
      </c>
      <c r="J2997" s="7"/>
    </row>
    <row r="2998" spans="1:10" x14ac:dyDescent="0.25">
      <c r="A2998" s="1" t="s">
        <v>11</v>
      </c>
      <c r="B2998" s="1" t="s">
        <v>16</v>
      </c>
      <c r="C2998">
        <v>2015</v>
      </c>
      <c r="D2998">
        <v>0.75</v>
      </c>
      <c r="E2998">
        <v>3</v>
      </c>
      <c r="F2998" s="1" t="s">
        <v>13</v>
      </c>
      <c r="G2998" s="1" t="s">
        <v>617</v>
      </c>
      <c r="H2998" s="1" t="s">
        <v>616</v>
      </c>
      <c r="I2998" s="1" t="s">
        <v>609</v>
      </c>
      <c r="J2998" s="7"/>
    </row>
    <row r="2999" spans="1:10" x14ac:dyDescent="0.25">
      <c r="A2999" s="1" t="s">
        <v>11</v>
      </c>
      <c r="B2999" s="1" t="s">
        <v>16</v>
      </c>
      <c r="C2999">
        <v>2016</v>
      </c>
      <c r="D2999">
        <v>0.75</v>
      </c>
      <c r="E2999">
        <v>3</v>
      </c>
      <c r="F2999" s="1" t="s">
        <v>13</v>
      </c>
      <c r="G2999" s="1" t="s">
        <v>617</v>
      </c>
      <c r="H2999" s="1" t="s">
        <v>616</v>
      </c>
      <c r="I2999" s="1" t="s">
        <v>608</v>
      </c>
      <c r="J2999" s="7"/>
    </row>
    <row r="3000" spans="1:10" x14ac:dyDescent="0.25">
      <c r="A3000" s="1" t="s">
        <v>11</v>
      </c>
      <c r="B3000" s="1" t="s">
        <v>16</v>
      </c>
      <c r="C3000">
        <v>2017</v>
      </c>
      <c r="D3000">
        <v>0.75</v>
      </c>
      <c r="E3000">
        <v>3</v>
      </c>
      <c r="F3000" s="1" t="s">
        <v>10</v>
      </c>
      <c r="G3000" s="1" t="s">
        <v>617</v>
      </c>
      <c r="H3000" s="1" t="s">
        <v>616</v>
      </c>
      <c r="I3000" s="1" t="s">
        <v>608</v>
      </c>
      <c r="J3000" s="7"/>
    </row>
    <row r="3001" spans="1:10" x14ac:dyDescent="0.25">
      <c r="A3001" s="1" t="s">
        <v>11</v>
      </c>
      <c r="B3001" s="1" t="s">
        <v>17</v>
      </c>
      <c r="C3001">
        <v>1997</v>
      </c>
      <c r="D3001">
        <v>0.75</v>
      </c>
      <c r="E3001">
        <v>3</v>
      </c>
      <c r="F3001" s="1"/>
      <c r="G3001" s="1" t="s">
        <v>617</v>
      </c>
      <c r="H3001" s="1" t="s">
        <v>616</v>
      </c>
      <c r="I3001" s="1" t="s">
        <v>611</v>
      </c>
      <c r="J3001" s="7"/>
    </row>
    <row r="3002" spans="1:10" x14ac:dyDescent="0.25">
      <c r="A3002" s="1" t="s">
        <v>11</v>
      </c>
      <c r="B3002" s="1" t="s">
        <v>17</v>
      </c>
      <c r="C3002">
        <v>2012</v>
      </c>
      <c r="D3002">
        <v>0.75</v>
      </c>
      <c r="E3002">
        <v>2</v>
      </c>
      <c r="F3002" s="1"/>
      <c r="G3002" s="1" t="s">
        <v>617</v>
      </c>
      <c r="H3002" s="1" t="s">
        <v>616</v>
      </c>
      <c r="I3002" s="1" t="s">
        <v>611</v>
      </c>
      <c r="J3002" s="7"/>
    </row>
    <row r="3003" spans="1:10" x14ac:dyDescent="0.25">
      <c r="A3003" s="1" t="s">
        <v>11</v>
      </c>
      <c r="B3003" s="1" t="s">
        <v>17</v>
      </c>
      <c r="C3003">
        <v>2013</v>
      </c>
      <c r="D3003">
        <v>0.75</v>
      </c>
      <c r="E3003">
        <v>3</v>
      </c>
      <c r="F3003" s="1" t="s">
        <v>10</v>
      </c>
      <c r="G3003" s="1" t="s">
        <v>617</v>
      </c>
      <c r="H3003" s="1" t="s">
        <v>616</v>
      </c>
      <c r="I3003" s="1" t="s">
        <v>609</v>
      </c>
      <c r="J3003" s="7"/>
    </row>
    <row r="3004" spans="1:10" x14ac:dyDescent="0.25">
      <c r="A3004" s="1" t="s">
        <v>11</v>
      </c>
      <c r="B3004" s="1" t="s">
        <v>17</v>
      </c>
      <c r="C3004">
        <v>2014</v>
      </c>
      <c r="D3004">
        <v>0.75</v>
      </c>
      <c r="E3004">
        <v>3</v>
      </c>
      <c r="F3004" s="1" t="s">
        <v>13</v>
      </c>
      <c r="G3004" s="1" t="s">
        <v>617</v>
      </c>
      <c r="H3004" s="1" t="s">
        <v>616</v>
      </c>
      <c r="I3004" s="1" t="s">
        <v>609</v>
      </c>
      <c r="J3004" s="7"/>
    </row>
    <row r="3005" spans="1:10" x14ac:dyDescent="0.25">
      <c r="A3005" s="1" t="s">
        <v>11</v>
      </c>
      <c r="B3005" s="1" t="s">
        <v>17</v>
      </c>
      <c r="C3005">
        <v>2015</v>
      </c>
      <c r="D3005">
        <v>0.75</v>
      </c>
      <c r="E3005">
        <v>3</v>
      </c>
      <c r="F3005" s="1" t="s">
        <v>13</v>
      </c>
      <c r="G3005" s="1" t="s">
        <v>617</v>
      </c>
      <c r="H3005" s="1" t="s">
        <v>616</v>
      </c>
      <c r="I3005" s="1" t="s">
        <v>608</v>
      </c>
      <c r="J3005" s="7"/>
    </row>
    <row r="3006" spans="1:10" x14ac:dyDescent="0.25">
      <c r="A3006" s="1" t="s">
        <v>11</v>
      </c>
      <c r="B3006" s="1" t="s">
        <v>17</v>
      </c>
      <c r="C3006">
        <v>2016</v>
      </c>
      <c r="D3006">
        <v>0.75</v>
      </c>
      <c r="E3006">
        <v>3</v>
      </c>
      <c r="F3006" s="1" t="s">
        <v>10</v>
      </c>
      <c r="G3006" s="1" t="s">
        <v>617</v>
      </c>
      <c r="H3006" s="1" t="s">
        <v>616</v>
      </c>
      <c r="I3006" s="1" t="s">
        <v>608</v>
      </c>
      <c r="J3006" s="7"/>
    </row>
    <row r="3007" spans="1:10" x14ac:dyDescent="0.25">
      <c r="A3007" s="1" t="s">
        <v>445</v>
      </c>
      <c r="B3007" s="1" t="s">
        <v>446</v>
      </c>
      <c r="C3007">
        <v>2006</v>
      </c>
      <c r="D3007">
        <v>0.75</v>
      </c>
      <c r="E3007">
        <v>1</v>
      </c>
      <c r="F3007" s="1"/>
      <c r="G3007" s="1" t="s">
        <v>617</v>
      </c>
      <c r="H3007" s="1" t="s">
        <v>616</v>
      </c>
      <c r="I3007" s="1" t="s">
        <v>611</v>
      </c>
      <c r="J3007" s="7"/>
    </row>
    <row r="3008" spans="1:10" x14ac:dyDescent="0.25">
      <c r="A3008" s="1" t="s">
        <v>24</v>
      </c>
      <c r="B3008" s="1" t="s">
        <v>25</v>
      </c>
      <c r="C3008">
        <v>2013</v>
      </c>
      <c r="D3008">
        <v>0.75</v>
      </c>
      <c r="E3008">
        <v>6</v>
      </c>
      <c r="F3008" s="1" t="s">
        <v>13</v>
      </c>
      <c r="G3008" s="1" t="s">
        <v>617</v>
      </c>
      <c r="H3008" s="1" t="s">
        <v>616</v>
      </c>
      <c r="I3008" s="1" t="s">
        <v>609</v>
      </c>
      <c r="J3008" s="7"/>
    </row>
    <row r="3009" spans="1:10" x14ac:dyDescent="0.25">
      <c r="A3009" s="1" t="s">
        <v>35</v>
      </c>
      <c r="B3009" s="1" t="s">
        <v>37</v>
      </c>
      <c r="C3009">
        <v>2012</v>
      </c>
      <c r="D3009">
        <v>0.75</v>
      </c>
      <c r="E3009">
        <v>12</v>
      </c>
      <c r="F3009" s="1" t="s">
        <v>8</v>
      </c>
      <c r="G3009" s="1" t="s">
        <v>617</v>
      </c>
      <c r="H3009" s="1" t="s">
        <v>616</v>
      </c>
      <c r="I3009" s="1" t="s">
        <v>609</v>
      </c>
      <c r="J3009" s="7"/>
    </row>
    <row r="3010" spans="1:10" x14ac:dyDescent="0.25">
      <c r="A3010" s="1" t="s">
        <v>35</v>
      </c>
      <c r="B3010" s="1" t="s">
        <v>37</v>
      </c>
      <c r="C3010">
        <v>2013</v>
      </c>
      <c r="D3010">
        <v>0.75</v>
      </c>
      <c r="E3010">
        <v>6</v>
      </c>
      <c r="F3010" s="1" t="s">
        <v>8</v>
      </c>
      <c r="G3010" s="1" t="s">
        <v>617</v>
      </c>
      <c r="H3010" s="1" t="s">
        <v>616</v>
      </c>
      <c r="I3010" s="1" t="s">
        <v>609</v>
      </c>
      <c r="J3010" s="7"/>
    </row>
    <row r="3011" spans="1:10" x14ac:dyDescent="0.25">
      <c r="A3011" s="1" t="s">
        <v>35</v>
      </c>
      <c r="B3011" s="1" t="s">
        <v>493</v>
      </c>
      <c r="C3011">
        <v>2005</v>
      </c>
      <c r="D3011">
        <v>0.75</v>
      </c>
      <c r="E3011">
        <v>1</v>
      </c>
      <c r="F3011" s="1"/>
      <c r="G3011" s="1" t="s">
        <v>617</v>
      </c>
      <c r="H3011" s="1" t="s">
        <v>616</v>
      </c>
      <c r="I3011" s="1" t="s">
        <v>611</v>
      </c>
      <c r="J3011" s="7"/>
    </row>
    <row r="3012" spans="1:10" x14ac:dyDescent="0.25">
      <c r="A3012" s="1" t="s">
        <v>549</v>
      </c>
      <c r="B3012" s="1" t="s">
        <v>679</v>
      </c>
      <c r="C3012">
        <v>1992</v>
      </c>
      <c r="D3012">
        <v>1.5</v>
      </c>
      <c r="E3012">
        <v>1</v>
      </c>
      <c r="F3012" s="1"/>
      <c r="G3012" s="1" t="s">
        <v>617</v>
      </c>
      <c r="H3012" s="1" t="s">
        <v>616</v>
      </c>
      <c r="I3012" s="1" t="s">
        <v>611</v>
      </c>
      <c r="J3012" s="7"/>
    </row>
    <row r="3013" spans="1:10" x14ac:dyDescent="0.25">
      <c r="A3013" s="1" t="s">
        <v>50</v>
      </c>
      <c r="B3013" s="1" t="s">
        <v>51</v>
      </c>
      <c r="C3013">
        <v>2016</v>
      </c>
      <c r="D3013">
        <v>1.5</v>
      </c>
      <c r="E3013">
        <v>2</v>
      </c>
      <c r="F3013" s="1" t="s">
        <v>8</v>
      </c>
      <c r="G3013" s="1" t="s">
        <v>617</v>
      </c>
      <c r="H3013" s="1" t="s">
        <v>616</v>
      </c>
      <c r="I3013" s="1" t="s">
        <v>608</v>
      </c>
      <c r="J3013" s="7"/>
    </row>
    <row r="3014" spans="1:10" x14ac:dyDescent="0.25">
      <c r="A3014" s="1" t="s">
        <v>50</v>
      </c>
      <c r="B3014" s="1" t="s">
        <v>52</v>
      </c>
      <c r="C3014">
        <v>2016</v>
      </c>
      <c r="D3014">
        <v>1.5</v>
      </c>
      <c r="E3014">
        <v>2</v>
      </c>
      <c r="F3014" s="1" t="s">
        <v>8</v>
      </c>
      <c r="G3014" s="1" t="s">
        <v>617</v>
      </c>
      <c r="H3014" s="1" t="s">
        <v>616</v>
      </c>
      <c r="I3014" s="1" t="s">
        <v>608</v>
      </c>
      <c r="J3014" s="7"/>
    </row>
    <row r="3015" spans="1:10" x14ac:dyDescent="0.25">
      <c r="A3015" s="1" t="s">
        <v>50</v>
      </c>
      <c r="B3015" s="1" t="s">
        <v>53</v>
      </c>
      <c r="C3015">
        <v>2016</v>
      </c>
      <c r="D3015">
        <v>1.5</v>
      </c>
      <c r="E3015">
        <v>2</v>
      </c>
      <c r="F3015" s="1" t="s">
        <v>8</v>
      </c>
      <c r="G3015" s="1" t="s">
        <v>617</v>
      </c>
      <c r="H3015" s="1" t="s">
        <v>616</v>
      </c>
      <c r="I3015" s="1" t="s">
        <v>608</v>
      </c>
      <c r="J3015" s="7"/>
    </row>
    <row r="3016" spans="1:10" x14ac:dyDescent="0.25">
      <c r="A3016" s="1" t="s">
        <v>50</v>
      </c>
      <c r="B3016" s="1" t="s">
        <v>54</v>
      </c>
      <c r="C3016">
        <v>2016</v>
      </c>
      <c r="D3016">
        <v>0.75</v>
      </c>
      <c r="E3016">
        <v>5</v>
      </c>
      <c r="F3016" s="1" t="s">
        <v>8</v>
      </c>
      <c r="G3016" s="1" t="s">
        <v>617</v>
      </c>
      <c r="H3016" s="1" t="s">
        <v>616</v>
      </c>
      <c r="I3016" s="1" t="s">
        <v>608</v>
      </c>
      <c r="J3016" s="7"/>
    </row>
    <row r="3017" spans="1:10" x14ac:dyDescent="0.25">
      <c r="A3017" s="1" t="s">
        <v>50</v>
      </c>
      <c r="B3017" s="1" t="s">
        <v>54</v>
      </c>
      <c r="C3017">
        <v>2016</v>
      </c>
      <c r="D3017">
        <v>1.5</v>
      </c>
      <c r="E3017">
        <v>5</v>
      </c>
      <c r="F3017" s="1" t="s">
        <v>8</v>
      </c>
      <c r="G3017" s="1" t="s">
        <v>617</v>
      </c>
      <c r="H3017" s="1" t="s">
        <v>616</v>
      </c>
      <c r="I3017" s="1" t="s">
        <v>608</v>
      </c>
      <c r="J3017" s="7"/>
    </row>
    <row r="3018" spans="1:10" x14ac:dyDescent="0.25">
      <c r="A3018" s="1" t="s">
        <v>550</v>
      </c>
      <c r="B3018" s="1" t="s">
        <v>37</v>
      </c>
      <c r="C3018">
        <v>2007</v>
      </c>
      <c r="D3018">
        <v>0.75</v>
      </c>
      <c r="E3018">
        <v>5</v>
      </c>
      <c r="F3018" s="1"/>
      <c r="G3018" s="1" t="s">
        <v>617</v>
      </c>
      <c r="H3018" s="1" t="s">
        <v>616</v>
      </c>
      <c r="I3018" s="1" t="s">
        <v>611</v>
      </c>
      <c r="J3018" s="7"/>
    </row>
    <row r="3019" spans="1:10" x14ac:dyDescent="0.25">
      <c r="A3019" s="1" t="s">
        <v>465</v>
      </c>
      <c r="B3019" s="1" t="s">
        <v>510</v>
      </c>
      <c r="C3019">
        <v>2001</v>
      </c>
      <c r="D3019">
        <v>0.75</v>
      </c>
      <c r="E3019">
        <v>3</v>
      </c>
      <c r="F3019" s="1"/>
      <c r="G3019" s="1" t="s">
        <v>617</v>
      </c>
      <c r="H3019" s="1" t="s">
        <v>616</v>
      </c>
      <c r="I3019" s="1" t="s">
        <v>611</v>
      </c>
      <c r="J3019" s="7"/>
    </row>
    <row r="3020" spans="1:10" x14ac:dyDescent="0.25">
      <c r="A3020" s="1" t="s">
        <v>465</v>
      </c>
      <c r="B3020" s="1" t="s">
        <v>510</v>
      </c>
      <c r="C3020">
        <v>2002</v>
      </c>
      <c r="D3020">
        <v>0.75</v>
      </c>
      <c r="E3020">
        <v>1</v>
      </c>
      <c r="F3020" s="1"/>
      <c r="G3020" s="1" t="s">
        <v>617</v>
      </c>
      <c r="H3020" s="1" t="s">
        <v>616</v>
      </c>
      <c r="I3020" s="1" t="s">
        <v>611</v>
      </c>
      <c r="J3020" s="7"/>
    </row>
    <row r="3021" spans="1:10" x14ac:dyDescent="0.25">
      <c r="A3021" s="1" t="s">
        <v>465</v>
      </c>
      <c r="B3021" s="1" t="s">
        <v>466</v>
      </c>
      <c r="C3021">
        <v>2004</v>
      </c>
      <c r="D3021">
        <v>0.75</v>
      </c>
      <c r="E3021">
        <v>3</v>
      </c>
      <c r="F3021" s="1"/>
      <c r="G3021" s="1" t="s">
        <v>617</v>
      </c>
      <c r="H3021" s="1" t="s">
        <v>616</v>
      </c>
      <c r="I3021" s="1" t="s">
        <v>611</v>
      </c>
      <c r="J3021" s="7"/>
    </row>
    <row r="3022" spans="1:10" x14ac:dyDescent="0.25">
      <c r="A3022" s="1" t="s">
        <v>465</v>
      </c>
      <c r="B3022" s="1" t="s">
        <v>466</v>
      </c>
      <c r="C3022">
        <v>2006</v>
      </c>
      <c r="D3022">
        <v>0.75</v>
      </c>
      <c r="E3022">
        <v>2</v>
      </c>
      <c r="F3022" s="1"/>
      <c r="G3022" s="1" t="s">
        <v>617</v>
      </c>
      <c r="H3022" s="1" t="s">
        <v>616</v>
      </c>
      <c r="I3022" s="1" t="s">
        <v>611</v>
      </c>
      <c r="J3022" s="7"/>
    </row>
    <row r="3023" spans="1:10" x14ac:dyDescent="0.25">
      <c r="A3023" s="1" t="s">
        <v>553</v>
      </c>
      <c r="B3023" s="1" t="s">
        <v>679</v>
      </c>
      <c r="C3023">
        <v>2007</v>
      </c>
      <c r="D3023">
        <v>0.75</v>
      </c>
      <c r="E3023">
        <v>1</v>
      </c>
      <c r="F3023" s="1"/>
      <c r="G3023" s="1" t="s">
        <v>617</v>
      </c>
      <c r="H3023" s="1" t="s">
        <v>616</v>
      </c>
      <c r="I3023" s="1" t="s">
        <v>611</v>
      </c>
      <c r="J3023" s="7"/>
    </row>
    <row r="3024" spans="1:10" x14ac:dyDescent="0.25">
      <c r="A3024" s="1" t="s">
        <v>148</v>
      </c>
      <c r="B3024" s="1" t="s">
        <v>36</v>
      </c>
      <c r="C3024">
        <v>2015</v>
      </c>
      <c r="D3024">
        <v>0.75</v>
      </c>
      <c r="E3024">
        <v>6</v>
      </c>
      <c r="F3024" s="1" t="s">
        <v>13</v>
      </c>
      <c r="G3024" s="1" t="s">
        <v>617</v>
      </c>
      <c r="H3024" s="1" t="s">
        <v>616</v>
      </c>
      <c r="I3024" s="1" t="s">
        <v>609</v>
      </c>
      <c r="J3024" s="7"/>
    </row>
    <row r="3025" spans="1:10" x14ac:dyDescent="0.25">
      <c r="A3025" s="1" t="s">
        <v>148</v>
      </c>
      <c r="B3025" s="1" t="s">
        <v>36</v>
      </c>
      <c r="C3025">
        <v>2015</v>
      </c>
      <c r="D3025">
        <v>1.5</v>
      </c>
      <c r="E3025">
        <v>1</v>
      </c>
      <c r="F3025" s="1" t="s">
        <v>13</v>
      </c>
      <c r="G3025" s="1" t="s">
        <v>617</v>
      </c>
      <c r="H3025" s="1" t="s">
        <v>616</v>
      </c>
      <c r="I3025" s="1" t="s">
        <v>609</v>
      </c>
      <c r="J3025" s="7"/>
    </row>
    <row r="3026" spans="1:10" x14ac:dyDescent="0.25">
      <c r="A3026" s="1" t="s">
        <v>148</v>
      </c>
      <c r="B3026" s="1" t="s">
        <v>37</v>
      </c>
      <c r="C3026">
        <v>2014</v>
      </c>
      <c r="D3026">
        <v>0.75</v>
      </c>
      <c r="E3026">
        <v>2</v>
      </c>
      <c r="F3026" s="1" t="s">
        <v>8</v>
      </c>
      <c r="G3026" s="1" t="s">
        <v>617</v>
      </c>
      <c r="H3026" s="1" t="s">
        <v>616</v>
      </c>
      <c r="I3026" s="1" t="s">
        <v>608</v>
      </c>
      <c r="J3026" s="7"/>
    </row>
    <row r="3027" spans="1:10" x14ac:dyDescent="0.25">
      <c r="A3027" s="1" t="s">
        <v>148</v>
      </c>
      <c r="B3027" s="1" t="s">
        <v>37</v>
      </c>
      <c r="C3027">
        <v>2014</v>
      </c>
      <c r="D3027">
        <v>0.75</v>
      </c>
      <c r="E3027">
        <v>6</v>
      </c>
      <c r="F3027" s="1" t="s">
        <v>8</v>
      </c>
      <c r="G3027" s="1" t="s">
        <v>617</v>
      </c>
      <c r="H3027" s="1" t="s">
        <v>616</v>
      </c>
      <c r="I3027" s="1" t="s">
        <v>608</v>
      </c>
      <c r="J3027" s="7"/>
    </row>
    <row r="3028" spans="1:10" x14ac:dyDescent="0.25">
      <c r="A3028" s="1" t="s">
        <v>148</v>
      </c>
      <c r="B3028" s="1" t="s">
        <v>149</v>
      </c>
      <c r="C3028">
        <v>2016</v>
      </c>
      <c r="D3028">
        <v>0.75</v>
      </c>
      <c r="E3028">
        <v>3</v>
      </c>
      <c r="F3028" s="1" t="s">
        <v>13</v>
      </c>
      <c r="G3028" s="1" t="s">
        <v>617</v>
      </c>
      <c r="H3028" s="1" t="s">
        <v>616</v>
      </c>
      <c r="I3028" s="1" t="s">
        <v>609</v>
      </c>
      <c r="J3028" s="7"/>
    </row>
    <row r="3029" spans="1:10" x14ac:dyDescent="0.25">
      <c r="A3029" s="1" t="s">
        <v>185</v>
      </c>
      <c r="B3029" s="1" t="s">
        <v>679</v>
      </c>
      <c r="C3029">
        <v>1991</v>
      </c>
      <c r="D3029">
        <v>1.5</v>
      </c>
      <c r="E3029">
        <v>1</v>
      </c>
      <c r="F3029" s="1"/>
      <c r="G3029" s="1" t="s">
        <v>617</v>
      </c>
      <c r="H3029" s="1" t="s">
        <v>616</v>
      </c>
      <c r="I3029" s="1" t="s">
        <v>611</v>
      </c>
      <c r="J3029" s="7"/>
    </row>
    <row r="3030" spans="1:10" x14ac:dyDescent="0.25">
      <c r="A3030" s="1" t="s">
        <v>185</v>
      </c>
      <c r="B3030" s="1" t="s">
        <v>679</v>
      </c>
      <c r="C3030">
        <v>1996</v>
      </c>
      <c r="D3030">
        <v>0.75</v>
      </c>
      <c r="E3030">
        <v>1</v>
      </c>
      <c r="F3030" s="1"/>
      <c r="G3030" s="1" t="s">
        <v>617</v>
      </c>
      <c r="H3030" s="1" t="s">
        <v>616</v>
      </c>
      <c r="I3030" s="1" t="s">
        <v>611</v>
      </c>
      <c r="J3030" s="7"/>
    </row>
    <row r="3031" spans="1:10" x14ac:dyDescent="0.25">
      <c r="A3031" s="1" t="s">
        <v>185</v>
      </c>
      <c r="B3031" s="1" t="s">
        <v>679</v>
      </c>
      <c r="C3031">
        <v>1996</v>
      </c>
      <c r="D3031">
        <v>1.5</v>
      </c>
      <c r="E3031">
        <v>1</v>
      </c>
      <c r="F3031" s="1" t="s">
        <v>8</v>
      </c>
      <c r="G3031" s="1" t="s">
        <v>617</v>
      </c>
      <c r="H3031" s="1" t="s">
        <v>616</v>
      </c>
      <c r="I3031" s="1" t="s">
        <v>609</v>
      </c>
      <c r="J3031" s="7"/>
    </row>
    <row r="3032" spans="1:10" x14ac:dyDescent="0.25">
      <c r="A3032" s="1" t="s">
        <v>185</v>
      </c>
      <c r="B3032" s="1" t="s">
        <v>679</v>
      </c>
      <c r="C3032">
        <v>1997</v>
      </c>
      <c r="D3032">
        <v>0.75</v>
      </c>
      <c r="E3032">
        <v>3</v>
      </c>
      <c r="F3032" s="1"/>
      <c r="G3032" s="1" t="s">
        <v>617</v>
      </c>
      <c r="H3032" s="1" t="s">
        <v>616</v>
      </c>
      <c r="I3032" s="1" t="s">
        <v>611</v>
      </c>
      <c r="J3032" s="7"/>
    </row>
    <row r="3033" spans="1:10" x14ac:dyDescent="0.25">
      <c r="A3033" s="1" t="s">
        <v>185</v>
      </c>
      <c r="B3033" s="1" t="s">
        <v>679</v>
      </c>
      <c r="C3033">
        <v>2001</v>
      </c>
      <c r="D3033">
        <v>0.75</v>
      </c>
      <c r="E3033">
        <v>3</v>
      </c>
      <c r="F3033" s="1"/>
      <c r="G3033" s="1" t="s">
        <v>617</v>
      </c>
      <c r="H3033" s="1" t="s">
        <v>616</v>
      </c>
      <c r="I3033" s="1" t="s">
        <v>611</v>
      </c>
      <c r="J3033" s="7"/>
    </row>
    <row r="3034" spans="1:10" x14ac:dyDescent="0.25">
      <c r="A3034" s="1" t="s">
        <v>185</v>
      </c>
      <c r="B3034" s="1" t="s">
        <v>679</v>
      </c>
      <c r="C3034">
        <v>2001</v>
      </c>
      <c r="D3034">
        <v>1.5</v>
      </c>
      <c r="E3034">
        <v>1</v>
      </c>
      <c r="F3034" s="1"/>
      <c r="G3034" s="1" t="s">
        <v>617</v>
      </c>
      <c r="H3034" s="1" t="s">
        <v>616</v>
      </c>
      <c r="I3034" s="1" t="s">
        <v>611</v>
      </c>
      <c r="J3034" s="7"/>
    </row>
    <row r="3035" spans="1:10" x14ac:dyDescent="0.25">
      <c r="A3035" s="1" t="s">
        <v>185</v>
      </c>
      <c r="B3035" s="1" t="s">
        <v>679</v>
      </c>
      <c r="C3035">
        <v>2003</v>
      </c>
      <c r="D3035">
        <v>0.75</v>
      </c>
      <c r="E3035">
        <v>4</v>
      </c>
      <c r="F3035" s="1"/>
      <c r="G3035" s="1" t="s">
        <v>617</v>
      </c>
      <c r="H3035" s="1" t="s">
        <v>616</v>
      </c>
      <c r="I3035" s="1" t="s">
        <v>611</v>
      </c>
      <c r="J3035" s="7"/>
    </row>
    <row r="3036" spans="1:10" x14ac:dyDescent="0.25">
      <c r="A3036" s="1" t="s">
        <v>185</v>
      </c>
      <c r="B3036" s="1" t="s">
        <v>679</v>
      </c>
      <c r="C3036">
        <v>2004</v>
      </c>
      <c r="D3036">
        <v>0.75</v>
      </c>
      <c r="E3036">
        <v>2</v>
      </c>
      <c r="F3036" s="1"/>
      <c r="G3036" s="1" t="s">
        <v>617</v>
      </c>
      <c r="H3036" s="1" t="s">
        <v>616</v>
      </c>
      <c r="I3036" s="1" t="s">
        <v>611</v>
      </c>
      <c r="J3036" s="7"/>
    </row>
    <row r="3037" spans="1:10" x14ac:dyDescent="0.25">
      <c r="A3037" s="1" t="s">
        <v>185</v>
      </c>
      <c r="B3037" s="1" t="s">
        <v>679</v>
      </c>
      <c r="C3037">
        <v>2004</v>
      </c>
      <c r="D3037">
        <v>1.5</v>
      </c>
      <c r="E3037">
        <v>1</v>
      </c>
      <c r="F3037" s="1" t="s">
        <v>8</v>
      </c>
      <c r="G3037" s="1" t="s">
        <v>617</v>
      </c>
      <c r="H3037" s="1" t="s">
        <v>616</v>
      </c>
      <c r="I3037" s="1" t="s">
        <v>609</v>
      </c>
      <c r="J3037" s="7"/>
    </row>
    <row r="3038" spans="1:10" x14ac:dyDescent="0.25">
      <c r="A3038" s="1" t="s">
        <v>185</v>
      </c>
      <c r="B3038" s="1" t="s">
        <v>679</v>
      </c>
      <c r="C3038">
        <v>2004</v>
      </c>
      <c r="D3038">
        <v>1.5</v>
      </c>
      <c r="E3038">
        <v>2</v>
      </c>
      <c r="F3038" s="1"/>
      <c r="G3038" s="1" t="s">
        <v>617</v>
      </c>
      <c r="H3038" s="1" t="s">
        <v>616</v>
      </c>
      <c r="I3038" s="1" t="s">
        <v>611</v>
      </c>
      <c r="J3038" s="7"/>
    </row>
    <row r="3039" spans="1:10" x14ac:dyDescent="0.25">
      <c r="A3039" s="1" t="s">
        <v>185</v>
      </c>
      <c r="B3039" s="1" t="s">
        <v>679</v>
      </c>
      <c r="C3039">
        <v>2005</v>
      </c>
      <c r="D3039">
        <v>0.75</v>
      </c>
      <c r="E3039">
        <v>3</v>
      </c>
      <c r="F3039" s="1"/>
      <c r="G3039" s="1" t="s">
        <v>617</v>
      </c>
      <c r="H3039" s="1" t="s">
        <v>616</v>
      </c>
      <c r="I3039" s="1" t="s">
        <v>611</v>
      </c>
      <c r="J3039" s="7"/>
    </row>
    <row r="3040" spans="1:10" x14ac:dyDescent="0.25">
      <c r="A3040" s="1" t="s">
        <v>185</v>
      </c>
      <c r="B3040" s="1" t="s">
        <v>679</v>
      </c>
      <c r="C3040">
        <v>2010</v>
      </c>
      <c r="D3040">
        <v>1.5</v>
      </c>
      <c r="E3040">
        <v>2</v>
      </c>
      <c r="F3040" s="1"/>
      <c r="G3040" s="1" t="s">
        <v>617</v>
      </c>
      <c r="H3040" s="1" t="s">
        <v>616</v>
      </c>
      <c r="I3040" s="1" t="s">
        <v>611</v>
      </c>
      <c r="J3040" s="7"/>
    </row>
    <row r="3041" spans="1:10" x14ac:dyDescent="0.25">
      <c r="A3041" s="1" t="s">
        <v>185</v>
      </c>
      <c r="B3041" s="1" t="s">
        <v>679</v>
      </c>
      <c r="C3041">
        <v>2011</v>
      </c>
      <c r="D3041">
        <v>0.75</v>
      </c>
      <c r="E3041">
        <v>2</v>
      </c>
      <c r="F3041" s="1"/>
      <c r="G3041" s="1" t="s">
        <v>617</v>
      </c>
      <c r="H3041" s="1" t="s">
        <v>616</v>
      </c>
      <c r="I3041" s="1" t="s">
        <v>611</v>
      </c>
      <c r="J3041" s="7"/>
    </row>
    <row r="3042" spans="1:10" x14ac:dyDescent="0.25">
      <c r="A3042" s="1" t="s">
        <v>185</v>
      </c>
      <c r="B3042" s="1" t="s">
        <v>679</v>
      </c>
      <c r="C3042">
        <v>2012</v>
      </c>
      <c r="D3042">
        <v>0.75</v>
      </c>
      <c r="E3042">
        <v>2</v>
      </c>
      <c r="F3042" s="1"/>
      <c r="G3042" s="1" t="s">
        <v>617</v>
      </c>
      <c r="H3042" s="1" t="s">
        <v>616</v>
      </c>
      <c r="I3042" s="1" t="s">
        <v>611</v>
      </c>
      <c r="J3042" s="7"/>
    </row>
    <row r="3043" spans="1:10" x14ac:dyDescent="0.25">
      <c r="A3043" s="1" t="s">
        <v>185</v>
      </c>
      <c r="B3043" s="1" t="s">
        <v>679</v>
      </c>
      <c r="C3043">
        <v>2012</v>
      </c>
      <c r="D3043">
        <v>0.75</v>
      </c>
      <c r="E3043">
        <v>6</v>
      </c>
      <c r="F3043" s="1" t="s">
        <v>8</v>
      </c>
      <c r="G3043" s="1" t="s">
        <v>617</v>
      </c>
      <c r="H3043" s="1" t="s">
        <v>616</v>
      </c>
      <c r="I3043" s="1" t="s">
        <v>609</v>
      </c>
      <c r="J3043" s="7"/>
    </row>
    <row r="3044" spans="1:10" x14ac:dyDescent="0.25">
      <c r="A3044" s="1" t="s">
        <v>185</v>
      </c>
      <c r="B3044" s="1" t="s">
        <v>679</v>
      </c>
      <c r="C3044">
        <v>2013</v>
      </c>
      <c r="D3044">
        <v>0.75</v>
      </c>
      <c r="E3044">
        <v>3</v>
      </c>
      <c r="F3044" s="1" t="s">
        <v>8</v>
      </c>
      <c r="G3044" s="1" t="s">
        <v>617</v>
      </c>
      <c r="H3044" s="1" t="s">
        <v>616</v>
      </c>
      <c r="I3044" s="1" t="s">
        <v>609</v>
      </c>
      <c r="J3044" s="7"/>
    </row>
    <row r="3045" spans="1:10" x14ac:dyDescent="0.25">
      <c r="A3045" s="1" t="s">
        <v>185</v>
      </c>
      <c r="B3045" s="1" t="s">
        <v>679</v>
      </c>
      <c r="C3045">
        <v>2014</v>
      </c>
      <c r="D3045">
        <v>0.75</v>
      </c>
      <c r="E3045">
        <v>6</v>
      </c>
      <c r="F3045" s="1" t="s">
        <v>10</v>
      </c>
      <c r="G3045" s="1" t="s">
        <v>617</v>
      </c>
      <c r="H3045" s="1" t="s">
        <v>616</v>
      </c>
      <c r="I3045" s="1" t="s">
        <v>609</v>
      </c>
      <c r="J3045" s="7"/>
    </row>
    <row r="3046" spans="1:10" x14ac:dyDescent="0.25">
      <c r="A3046" s="1" t="s">
        <v>185</v>
      </c>
      <c r="B3046" s="1" t="s">
        <v>679</v>
      </c>
      <c r="C3046">
        <v>2014</v>
      </c>
      <c r="D3046">
        <v>1.5</v>
      </c>
      <c r="E3046">
        <v>1</v>
      </c>
      <c r="F3046" s="1" t="s">
        <v>10</v>
      </c>
      <c r="G3046" s="1" t="s">
        <v>617</v>
      </c>
      <c r="H3046" s="1" t="s">
        <v>616</v>
      </c>
      <c r="I3046" s="1" t="s">
        <v>609</v>
      </c>
      <c r="J3046" s="7"/>
    </row>
    <row r="3047" spans="1:10" x14ac:dyDescent="0.25">
      <c r="A3047" s="1" t="s">
        <v>185</v>
      </c>
      <c r="B3047" s="1" t="s">
        <v>679</v>
      </c>
      <c r="C3047">
        <v>2016</v>
      </c>
      <c r="D3047">
        <v>0.75</v>
      </c>
      <c r="E3047">
        <v>12</v>
      </c>
      <c r="F3047" s="1" t="s">
        <v>8</v>
      </c>
      <c r="G3047" s="1" t="s">
        <v>617</v>
      </c>
      <c r="H3047" s="1" t="s">
        <v>616</v>
      </c>
      <c r="I3047" s="1" t="s">
        <v>608</v>
      </c>
      <c r="J3047" s="7"/>
    </row>
    <row r="3048" spans="1:10" x14ac:dyDescent="0.25">
      <c r="A3048" s="1" t="s">
        <v>185</v>
      </c>
      <c r="B3048" s="1" t="s">
        <v>679</v>
      </c>
      <c r="C3048">
        <v>2016</v>
      </c>
      <c r="D3048">
        <v>1.5</v>
      </c>
      <c r="E3048">
        <v>3</v>
      </c>
      <c r="F3048" s="1" t="s">
        <v>8</v>
      </c>
      <c r="G3048" s="1" t="s">
        <v>617</v>
      </c>
      <c r="H3048" s="1" t="s">
        <v>616</v>
      </c>
      <c r="I3048" s="1" t="s">
        <v>608</v>
      </c>
      <c r="J3048" s="7"/>
    </row>
    <row r="3049" spans="1:10" x14ac:dyDescent="0.25">
      <c r="A3049" s="1" t="s">
        <v>185</v>
      </c>
      <c r="B3049" s="1" t="s">
        <v>679</v>
      </c>
      <c r="C3049">
        <v>2017</v>
      </c>
      <c r="D3049">
        <v>0.75</v>
      </c>
      <c r="E3049">
        <v>6</v>
      </c>
      <c r="F3049" s="1" t="s">
        <v>8</v>
      </c>
      <c r="G3049" s="1" t="s">
        <v>617</v>
      </c>
      <c r="H3049" s="1" t="s">
        <v>616</v>
      </c>
      <c r="I3049" s="1" t="s">
        <v>608</v>
      </c>
      <c r="J3049" s="7"/>
    </row>
    <row r="3050" spans="1:10" x14ac:dyDescent="0.25">
      <c r="A3050" s="1" t="s">
        <v>185</v>
      </c>
      <c r="B3050" s="1" t="s">
        <v>679</v>
      </c>
      <c r="C3050">
        <v>2017</v>
      </c>
      <c r="D3050">
        <v>1.5</v>
      </c>
      <c r="E3050">
        <v>3</v>
      </c>
      <c r="F3050" s="1" t="s">
        <v>8</v>
      </c>
      <c r="G3050" s="1" t="s">
        <v>617</v>
      </c>
      <c r="H3050" s="1" t="s">
        <v>616</v>
      </c>
      <c r="I3050" s="1" t="s">
        <v>608</v>
      </c>
      <c r="J3050" s="7"/>
    </row>
    <row r="3051" spans="1:10" x14ac:dyDescent="0.25">
      <c r="A3051" s="1" t="s">
        <v>515</v>
      </c>
      <c r="B3051" s="1" t="s">
        <v>37</v>
      </c>
      <c r="C3051">
        <v>1977</v>
      </c>
      <c r="D3051">
        <v>0.75</v>
      </c>
      <c r="E3051">
        <v>1</v>
      </c>
      <c r="F3051" s="1"/>
      <c r="G3051" s="1" t="s">
        <v>617</v>
      </c>
      <c r="H3051" s="1" t="s">
        <v>616</v>
      </c>
      <c r="I3051" s="1" t="s">
        <v>611</v>
      </c>
      <c r="J3051" s="7"/>
    </row>
    <row r="3052" spans="1:10" x14ac:dyDescent="0.25">
      <c r="A3052" s="1" t="s">
        <v>468</v>
      </c>
      <c r="B3052" s="1" t="s">
        <v>469</v>
      </c>
      <c r="C3052">
        <v>1994</v>
      </c>
      <c r="D3052">
        <v>0.75</v>
      </c>
      <c r="E3052">
        <v>2</v>
      </c>
      <c r="F3052" s="1"/>
      <c r="G3052" s="1" t="s">
        <v>617</v>
      </c>
      <c r="H3052" s="1" t="s">
        <v>616</v>
      </c>
      <c r="I3052" s="1" t="s">
        <v>611</v>
      </c>
      <c r="J3052" s="7"/>
    </row>
    <row r="3053" spans="1:10" x14ac:dyDescent="0.25">
      <c r="A3053" s="1" t="s">
        <v>468</v>
      </c>
      <c r="B3053" s="1" t="s">
        <v>469</v>
      </c>
      <c r="C3053">
        <v>1997</v>
      </c>
      <c r="D3053">
        <v>1.5</v>
      </c>
      <c r="E3053">
        <v>1</v>
      </c>
      <c r="F3053" s="1"/>
      <c r="G3053" s="1" t="s">
        <v>617</v>
      </c>
      <c r="H3053" s="1" t="s">
        <v>616</v>
      </c>
      <c r="I3053" s="1" t="s">
        <v>611</v>
      </c>
      <c r="J3053" s="7"/>
    </row>
    <row r="3054" spans="1:10" x14ac:dyDescent="0.25">
      <c r="A3054" s="1" t="s">
        <v>468</v>
      </c>
      <c r="B3054" s="1" t="s">
        <v>469</v>
      </c>
      <c r="C3054">
        <v>2012</v>
      </c>
      <c r="D3054">
        <v>0.75</v>
      </c>
      <c r="E3054">
        <v>2</v>
      </c>
      <c r="F3054" s="1"/>
      <c r="G3054" s="1" t="s">
        <v>617</v>
      </c>
      <c r="H3054" s="1" t="s">
        <v>616</v>
      </c>
      <c r="I3054" s="1" t="s">
        <v>611</v>
      </c>
      <c r="J3054" s="7"/>
    </row>
    <row r="3055" spans="1:10" x14ac:dyDescent="0.25">
      <c r="A3055" s="1" t="s">
        <v>192</v>
      </c>
      <c r="B3055" s="1" t="s">
        <v>193</v>
      </c>
      <c r="C3055">
        <v>2014</v>
      </c>
      <c r="D3055">
        <v>0.75</v>
      </c>
      <c r="E3055">
        <v>3</v>
      </c>
      <c r="F3055" s="1" t="s">
        <v>10</v>
      </c>
      <c r="G3055" s="1" t="s">
        <v>617</v>
      </c>
      <c r="H3055" s="1" t="s">
        <v>616</v>
      </c>
      <c r="I3055" s="1" t="s">
        <v>609</v>
      </c>
      <c r="J3055" s="7"/>
    </row>
    <row r="3056" spans="1:10" x14ac:dyDescent="0.25">
      <c r="A3056" s="1" t="s">
        <v>194</v>
      </c>
      <c r="B3056" s="1" t="s">
        <v>195</v>
      </c>
      <c r="C3056">
        <v>2014</v>
      </c>
      <c r="D3056">
        <v>0.75</v>
      </c>
      <c r="E3056">
        <v>6</v>
      </c>
      <c r="F3056" s="1" t="s">
        <v>10</v>
      </c>
      <c r="G3056" s="1" t="s">
        <v>617</v>
      </c>
      <c r="H3056" s="1" t="s">
        <v>616</v>
      </c>
      <c r="I3056" s="1" t="s">
        <v>609</v>
      </c>
      <c r="J3056" s="7"/>
    </row>
    <row r="3057" spans="1:10" x14ac:dyDescent="0.25">
      <c r="A3057" s="1" t="s">
        <v>194</v>
      </c>
      <c r="B3057" s="1" t="s">
        <v>196</v>
      </c>
      <c r="C3057">
        <v>2013</v>
      </c>
      <c r="D3057">
        <v>0.75</v>
      </c>
      <c r="E3057">
        <v>6</v>
      </c>
      <c r="F3057" s="1" t="s">
        <v>10</v>
      </c>
      <c r="G3057" s="1" t="s">
        <v>617</v>
      </c>
      <c r="H3057" s="1" t="s">
        <v>616</v>
      </c>
      <c r="I3057" s="1" t="s">
        <v>609</v>
      </c>
      <c r="J3057" s="7"/>
    </row>
    <row r="3058" spans="1:10" x14ac:dyDescent="0.25">
      <c r="A3058" s="1" t="s">
        <v>194</v>
      </c>
      <c r="B3058" s="1" t="s">
        <v>196</v>
      </c>
      <c r="C3058">
        <v>2013</v>
      </c>
      <c r="D3058">
        <v>1.5</v>
      </c>
      <c r="E3058">
        <v>2</v>
      </c>
      <c r="F3058" s="1" t="s">
        <v>10</v>
      </c>
      <c r="G3058" s="1" t="s">
        <v>617</v>
      </c>
      <c r="H3058" s="1" t="s">
        <v>616</v>
      </c>
      <c r="I3058" s="1" t="s">
        <v>609</v>
      </c>
      <c r="J3058" s="7"/>
    </row>
    <row r="3059" spans="1:10" x14ac:dyDescent="0.25">
      <c r="A3059" s="1" t="s">
        <v>490</v>
      </c>
      <c r="B3059" s="1" t="s">
        <v>491</v>
      </c>
      <c r="C3059">
        <v>2007</v>
      </c>
      <c r="D3059">
        <v>0.75</v>
      </c>
      <c r="E3059">
        <v>4</v>
      </c>
      <c r="F3059" s="1"/>
      <c r="G3059" s="1" t="s">
        <v>617</v>
      </c>
      <c r="H3059" s="1" t="s">
        <v>616</v>
      </c>
      <c r="I3059" s="1" t="s">
        <v>611</v>
      </c>
      <c r="J3059" s="7"/>
    </row>
    <row r="3060" spans="1:10" x14ac:dyDescent="0.25">
      <c r="A3060" s="1" t="s">
        <v>442</v>
      </c>
      <c r="B3060" s="1" t="s">
        <v>443</v>
      </c>
      <c r="C3060">
        <v>2007</v>
      </c>
      <c r="D3060">
        <v>0.75</v>
      </c>
      <c r="E3060">
        <v>4</v>
      </c>
      <c r="F3060" s="1"/>
      <c r="G3060" s="1" t="s">
        <v>617</v>
      </c>
      <c r="H3060" s="1" t="s">
        <v>616</v>
      </c>
      <c r="I3060" s="1" t="s">
        <v>611</v>
      </c>
      <c r="J3060" s="7"/>
    </row>
    <row r="3061" spans="1:10" x14ac:dyDescent="0.25">
      <c r="A3061" s="1" t="s">
        <v>558</v>
      </c>
      <c r="B3061" s="1" t="s">
        <v>679</v>
      </c>
      <c r="C3061">
        <v>1992</v>
      </c>
      <c r="D3061">
        <v>0.75</v>
      </c>
      <c r="E3061">
        <v>1</v>
      </c>
      <c r="F3061" s="1"/>
      <c r="G3061" s="1" t="s">
        <v>617</v>
      </c>
      <c r="H3061" s="1" t="s">
        <v>616</v>
      </c>
      <c r="I3061" s="1" t="s">
        <v>611</v>
      </c>
      <c r="J3061" s="7"/>
    </row>
    <row r="3062" spans="1:10" x14ac:dyDescent="0.25">
      <c r="A3062" s="1" t="s">
        <v>558</v>
      </c>
      <c r="B3062" s="1" t="s">
        <v>679</v>
      </c>
      <c r="C3062">
        <v>1994</v>
      </c>
      <c r="D3062">
        <v>0.75</v>
      </c>
      <c r="E3062">
        <v>1</v>
      </c>
      <c r="F3062" s="1"/>
      <c r="G3062" s="1" t="s">
        <v>617</v>
      </c>
      <c r="H3062" s="1" t="s">
        <v>616</v>
      </c>
      <c r="I3062" s="1" t="s">
        <v>611</v>
      </c>
      <c r="J3062" s="7"/>
    </row>
    <row r="3063" spans="1:10" x14ac:dyDescent="0.25">
      <c r="A3063" s="1" t="s">
        <v>559</v>
      </c>
      <c r="B3063" s="1" t="s">
        <v>679</v>
      </c>
      <c r="C3063">
        <v>1983</v>
      </c>
      <c r="D3063">
        <v>6</v>
      </c>
      <c r="E3063">
        <v>1</v>
      </c>
      <c r="F3063" s="1"/>
      <c r="G3063" s="1" t="s">
        <v>617</v>
      </c>
      <c r="H3063" s="1" t="s">
        <v>616</v>
      </c>
      <c r="I3063" s="1" t="s">
        <v>611</v>
      </c>
      <c r="J3063" s="7"/>
    </row>
    <row r="3064" spans="1:10" x14ac:dyDescent="0.25">
      <c r="A3064" s="1" t="s">
        <v>559</v>
      </c>
      <c r="B3064" s="1" t="s">
        <v>679</v>
      </c>
      <c r="C3064">
        <v>1989</v>
      </c>
      <c r="D3064">
        <v>0.75</v>
      </c>
      <c r="E3064">
        <v>4</v>
      </c>
      <c r="F3064" s="1"/>
      <c r="G3064" s="1" t="s">
        <v>617</v>
      </c>
      <c r="H3064" s="1" t="s">
        <v>616</v>
      </c>
      <c r="I3064" s="1" t="s">
        <v>611</v>
      </c>
      <c r="J3064" s="7"/>
    </row>
    <row r="3065" spans="1:10" x14ac:dyDescent="0.25">
      <c r="A3065" s="1" t="s">
        <v>559</v>
      </c>
      <c r="B3065" s="1" t="s">
        <v>679</v>
      </c>
      <c r="C3065">
        <v>2000</v>
      </c>
      <c r="D3065">
        <v>0.75</v>
      </c>
      <c r="E3065">
        <v>2</v>
      </c>
      <c r="F3065" s="1"/>
      <c r="G3065" s="1" t="s">
        <v>617</v>
      </c>
      <c r="H3065" s="1" t="s">
        <v>616</v>
      </c>
      <c r="I3065" s="1" t="s">
        <v>611</v>
      </c>
      <c r="J3065" s="7"/>
    </row>
    <row r="3066" spans="1:10" x14ac:dyDescent="0.25">
      <c r="A3066" s="1" t="s">
        <v>559</v>
      </c>
      <c r="B3066" s="1" t="s">
        <v>679</v>
      </c>
      <c r="C3066">
        <v>2001</v>
      </c>
      <c r="D3066">
        <v>0.75</v>
      </c>
      <c r="E3066">
        <v>2</v>
      </c>
      <c r="F3066" s="1"/>
      <c r="G3066" s="1" t="s">
        <v>617</v>
      </c>
      <c r="H3066" s="1" t="s">
        <v>616</v>
      </c>
      <c r="I3066" s="1" t="s">
        <v>611</v>
      </c>
      <c r="J3066" s="7"/>
    </row>
    <row r="3067" spans="1:10" x14ac:dyDescent="0.25">
      <c r="A3067" s="1" t="s">
        <v>603</v>
      </c>
      <c r="B3067" s="1" t="s">
        <v>469</v>
      </c>
      <c r="C3067">
        <v>2014</v>
      </c>
      <c r="D3067">
        <v>3</v>
      </c>
      <c r="E3067">
        <v>1</v>
      </c>
      <c r="F3067" s="1" t="s">
        <v>10</v>
      </c>
      <c r="G3067" s="1" t="s">
        <v>617</v>
      </c>
      <c r="H3067" s="1" t="s">
        <v>616</v>
      </c>
      <c r="I3067" s="1" t="s">
        <v>608</v>
      </c>
      <c r="J3067" s="7"/>
    </row>
    <row r="3068" spans="1:10" x14ac:dyDescent="0.25">
      <c r="A3068" s="1" t="s">
        <v>282</v>
      </c>
      <c r="B3068" s="1" t="s">
        <v>283</v>
      </c>
      <c r="C3068">
        <v>2013</v>
      </c>
      <c r="D3068">
        <v>0.75</v>
      </c>
      <c r="E3068">
        <v>6</v>
      </c>
      <c r="F3068" s="1" t="s">
        <v>8</v>
      </c>
      <c r="G3068" s="1" t="s">
        <v>617</v>
      </c>
      <c r="H3068" s="1" t="s">
        <v>616</v>
      </c>
      <c r="I3068" s="1" t="s">
        <v>609</v>
      </c>
      <c r="J3068" s="7"/>
    </row>
    <row r="3069" spans="1:10" x14ac:dyDescent="0.25">
      <c r="A3069" s="1" t="s">
        <v>282</v>
      </c>
      <c r="B3069" s="1" t="s">
        <v>283</v>
      </c>
      <c r="C3069">
        <v>2013</v>
      </c>
      <c r="D3069">
        <v>1.5</v>
      </c>
      <c r="E3069">
        <v>1</v>
      </c>
      <c r="F3069" s="1" t="s">
        <v>8</v>
      </c>
      <c r="G3069" s="1" t="s">
        <v>617</v>
      </c>
      <c r="H3069" s="1" t="s">
        <v>616</v>
      </c>
      <c r="I3069" s="1" t="s">
        <v>609</v>
      </c>
      <c r="J3069" s="7"/>
    </row>
    <row r="3070" spans="1:10" x14ac:dyDescent="0.25">
      <c r="A3070" s="1" t="s">
        <v>282</v>
      </c>
      <c r="B3070" s="1" t="s">
        <v>284</v>
      </c>
      <c r="D3070">
        <v>0.75</v>
      </c>
      <c r="E3070">
        <v>6</v>
      </c>
      <c r="F3070" s="1" t="s">
        <v>10</v>
      </c>
      <c r="G3070" s="1" t="s">
        <v>617</v>
      </c>
      <c r="H3070" s="1" t="s">
        <v>616</v>
      </c>
      <c r="I3070" s="1" t="s">
        <v>608</v>
      </c>
      <c r="J3070" s="7"/>
    </row>
    <row r="3071" spans="1:10" x14ac:dyDescent="0.25">
      <c r="A3071" s="1" t="s">
        <v>282</v>
      </c>
      <c r="B3071" s="1" t="s">
        <v>589</v>
      </c>
      <c r="C3071">
        <v>2015</v>
      </c>
      <c r="D3071">
        <v>0.75</v>
      </c>
      <c r="E3071">
        <v>3</v>
      </c>
      <c r="F3071" s="1" t="s">
        <v>8</v>
      </c>
      <c r="G3071" s="1" t="s">
        <v>617</v>
      </c>
      <c r="H3071" s="1" t="s">
        <v>616</v>
      </c>
      <c r="I3071" s="1" t="s">
        <v>608</v>
      </c>
      <c r="J3071" s="7"/>
    </row>
    <row r="3072" spans="1:10" x14ac:dyDescent="0.25">
      <c r="A3072" s="1" t="s">
        <v>282</v>
      </c>
      <c r="B3072" s="1" t="s">
        <v>589</v>
      </c>
      <c r="C3072">
        <v>2015</v>
      </c>
      <c r="D3072">
        <v>1.5</v>
      </c>
      <c r="E3072">
        <v>1</v>
      </c>
      <c r="F3072" s="1" t="s">
        <v>10</v>
      </c>
      <c r="G3072" s="1" t="s">
        <v>617</v>
      </c>
      <c r="H3072" s="1" t="s">
        <v>616</v>
      </c>
      <c r="I3072" s="1" t="s">
        <v>608</v>
      </c>
      <c r="J3072" s="7"/>
    </row>
    <row r="3073" spans="1:10" x14ac:dyDescent="0.25">
      <c r="A3073" s="1" t="s">
        <v>286</v>
      </c>
      <c r="B3073" s="1" t="s">
        <v>37</v>
      </c>
      <c r="C3073">
        <v>2013</v>
      </c>
      <c r="D3073">
        <v>0.75</v>
      </c>
      <c r="E3073">
        <v>12</v>
      </c>
      <c r="F3073" s="1" t="s">
        <v>10</v>
      </c>
      <c r="G3073" s="1" t="s">
        <v>617</v>
      </c>
      <c r="H3073" s="1" t="s">
        <v>616</v>
      </c>
      <c r="I3073" s="1" t="s">
        <v>609</v>
      </c>
      <c r="J3073" s="7"/>
    </row>
    <row r="3074" spans="1:10" x14ac:dyDescent="0.25">
      <c r="A3074" s="1" t="s">
        <v>436</v>
      </c>
      <c r="B3074" s="1" t="s">
        <v>437</v>
      </c>
      <c r="C3074">
        <v>1995</v>
      </c>
      <c r="D3074">
        <v>0.75</v>
      </c>
      <c r="E3074">
        <v>1</v>
      </c>
      <c r="F3074" s="1"/>
      <c r="G3074" s="1" t="s">
        <v>617</v>
      </c>
      <c r="H3074" s="1" t="s">
        <v>616</v>
      </c>
      <c r="I3074" s="1" t="s">
        <v>611</v>
      </c>
      <c r="J3074" s="7"/>
    </row>
    <row r="3075" spans="1:10" x14ac:dyDescent="0.25">
      <c r="A3075" s="1" t="s">
        <v>436</v>
      </c>
      <c r="B3075" s="1" t="s">
        <v>437</v>
      </c>
      <c r="C3075">
        <v>2007</v>
      </c>
      <c r="D3075">
        <v>1.5</v>
      </c>
      <c r="E3075">
        <v>1</v>
      </c>
      <c r="F3075" s="1"/>
      <c r="G3075" s="1" t="s">
        <v>617</v>
      </c>
      <c r="H3075" s="1" t="s">
        <v>616</v>
      </c>
      <c r="I3075" s="1" t="s">
        <v>611</v>
      </c>
      <c r="J3075" s="7"/>
    </row>
    <row r="3076" spans="1:10" x14ac:dyDescent="0.25">
      <c r="A3076" s="1" t="s">
        <v>562</v>
      </c>
      <c r="B3076" s="1" t="s">
        <v>679</v>
      </c>
      <c r="C3076">
        <v>2007</v>
      </c>
      <c r="D3076">
        <v>0.75</v>
      </c>
      <c r="E3076">
        <v>2</v>
      </c>
      <c r="F3076" s="1"/>
      <c r="G3076" s="1" t="s">
        <v>617</v>
      </c>
      <c r="H3076" s="1" t="s">
        <v>616</v>
      </c>
      <c r="I3076" s="1" t="s">
        <v>611</v>
      </c>
      <c r="J3076" s="7"/>
    </row>
    <row r="3077" spans="1:10" x14ac:dyDescent="0.25">
      <c r="A3077" s="1" t="s">
        <v>384</v>
      </c>
      <c r="B3077" s="1" t="s">
        <v>524</v>
      </c>
      <c r="C3077">
        <v>2008</v>
      </c>
      <c r="D3077">
        <v>0.75</v>
      </c>
      <c r="E3077">
        <v>1</v>
      </c>
      <c r="F3077" s="1"/>
      <c r="G3077" s="1" t="s">
        <v>617</v>
      </c>
      <c r="H3077" s="1" t="s">
        <v>616</v>
      </c>
      <c r="I3077" s="1" t="s">
        <v>611</v>
      </c>
      <c r="J3077" s="7"/>
    </row>
    <row r="3078" spans="1:10" x14ac:dyDescent="0.25">
      <c r="A3078" s="1" t="s">
        <v>384</v>
      </c>
      <c r="B3078" s="1" t="s">
        <v>37</v>
      </c>
      <c r="C3078">
        <v>2012</v>
      </c>
      <c r="D3078">
        <v>1.5</v>
      </c>
      <c r="E3078">
        <v>2</v>
      </c>
      <c r="F3078" s="1"/>
      <c r="G3078" s="1" t="s">
        <v>617</v>
      </c>
      <c r="H3078" s="1" t="s">
        <v>616</v>
      </c>
      <c r="I3078" s="1" t="s">
        <v>611</v>
      </c>
      <c r="J3078" s="7"/>
    </row>
    <row r="3079" spans="1:10" x14ac:dyDescent="0.25">
      <c r="A3079" s="1" t="s">
        <v>384</v>
      </c>
      <c r="B3079" s="1" t="s">
        <v>37</v>
      </c>
      <c r="C3079">
        <v>2014</v>
      </c>
      <c r="D3079">
        <v>1.5</v>
      </c>
      <c r="E3079">
        <v>1</v>
      </c>
      <c r="F3079" s="1"/>
      <c r="G3079" s="1" t="s">
        <v>617</v>
      </c>
      <c r="H3079" s="1" t="s">
        <v>616</v>
      </c>
      <c r="I3079" s="1" t="s">
        <v>611</v>
      </c>
      <c r="J3079" s="7"/>
    </row>
    <row r="3080" spans="1:10" x14ac:dyDescent="0.25">
      <c r="A3080" s="1" t="s">
        <v>384</v>
      </c>
      <c r="B3080" s="1" t="s">
        <v>514</v>
      </c>
      <c r="C3080">
        <v>2012</v>
      </c>
      <c r="D3080">
        <v>0.75</v>
      </c>
      <c r="E3080">
        <v>1</v>
      </c>
      <c r="F3080" s="1"/>
      <c r="G3080" s="1" t="s">
        <v>617</v>
      </c>
      <c r="H3080" s="1" t="s">
        <v>616</v>
      </c>
      <c r="I3080" s="1" t="s">
        <v>611</v>
      </c>
      <c r="J3080" s="7"/>
    </row>
    <row r="3081" spans="1:10" x14ac:dyDescent="0.25">
      <c r="A3081" s="1" t="s">
        <v>384</v>
      </c>
      <c r="B3081" s="1" t="s">
        <v>385</v>
      </c>
      <c r="C3081">
        <v>2008</v>
      </c>
      <c r="D3081">
        <v>0.75</v>
      </c>
      <c r="E3081">
        <v>2</v>
      </c>
      <c r="F3081" s="1"/>
      <c r="G3081" s="1" t="s">
        <v>617</v>
      </c>
      <c r="H3081" s="1" t="s">
        <v>616</v>
      </c>
      <c r="I3081" s="1" t="s">
        <v>611</v>
      </c>
      <c r="J3081" s="7"/>
    </row>
    <row r="3082" spans="1:10" x14ac:dyDescent="0.25">
      <c r="A3082" s="1" t="s">
        <v>316</v>
      </c>
      <c r="B3082" s="1" t="s">
        <v>37</v>
      </c>
      <c r="C3082">
        <v>1995</v>
      </c>
      <c r="D3082">
        <v>0.75</v>
      </c>
      <c r="E3082">
        <v>3</v>
      </c>
      <c r="F3082" s="1" t="s">
        <v>8</v>
      </c>
      <c r="G3082" s="1" t="s">
        <v>617</v>
      </c>
      <c r="H3082" s="1" t="s">
        <v>616</v>
      </c>
      <c r="I3082" s="1" t="s">
        <v>609</v>
      </c>
      <c r="J3082" s="7"/>
    </row>
    <row r="3083" spans="1:10" x14ac:dyDescent="0.25">
      <c r="A3083" s="1" t="s">
        <v>316</v>
      </c>
      <c r="B3083" s="1" t="s">
        <v>37</v>
      </c>
      <c r="C3083">
        <v>1998</v>
      </c>
      <c r="D3083">
        <v>0.75</v>
      </c>
      <c r="E3083">
        <v>3</v>
      </c>
      <c r="F3083" s="1" t="s">
        <v>8</v>
      </c>
      <c r="G3083" s="1" t="s">
        <v>617</v>
      </c>
      <c r="H3083" s="1" t="s">
        <v>616</v>
      </c>
      <c r="I3083" s="1" t="s">
        <v>608</v>
      </c>
      <c r="J3083" s="7"/>
    </row>
    <row r="3084" spans="1:10" x14ac:dyDescent="0.25">
      <c r="A3084" s="1" t="s">
        <v>316</v>
      </c>
      <c r="B3084" s="1" t="s">
        <v>37</v>
      </c>
      <c r="C3084">
        <v>1999</v>
      </c>
      <c r="D3084">
        <v>0.75</v>
      </c>
      <c r="E3084">
        <v>3</v>
      </c>
      <c r="F3084" s="1" t="s">
        <v>125</v>
      </c>
      <c r="G3084" s="1" t="s">
        <v>617</v>
      </c>
      <c r="H3084" s="1" t="s">
        <v>616</v>
      </c>
      <c r="I3084" s="1" t="s">
        <v>610</v>
      </c>
      <c r="J3084" s="7"/>
    </row>
    <row r="3085" spans="1:10" x14ac:dyDescent="0.25">
      <c r="A3085" s="1" t="s">
        <v>316</v>
      </c>
      <c r="B3085" s="1" t="s">
        <v>37</v>
      </c>
      <c r="C3085">
        <v>2002</v>
      </c>
      <c r="D3085">
        <v>0.75</v>
      </c>
      <c r="E3085">
        <v>1</v>
      </c>
      <c r="F3085" s="1"/>
      <c r="G3085" s="1" t="s">
        <v>617</v>
      </c>
      <c r="H3085" s="1" t="s">
        <v>616</v>
      </c>
      <c r="I3085" s="1" t="s">
        <v>611</v>
      </c>
      <c r="J3085" s="7"/>
    </row>
    <row r="3086" spans="1:10" x14ac:dyDescent="0.25">
      <c r="A3086" s="1" t="s">
        <v>316</v>
      </c>
      <c r="B3086" s="1" t="s">
        <v>37</v>
      </c>
      <c r="C3086">
        <v>2004</v>
      </c>
      <c r="D3086">
        <v>0.75</v>
      </c>
      <c r="E3086">
        <v>2</v>
      </c>
      <c r="F3086" s="1"/>
      <c r="G3086" s="1" t="s">
        <v>617</v>
      </c>
      <c r="H3086" s="1" t="s">
        <v>616</v>
      </c>
      <c r="I3086" s="1" t="s">
        <v>611</v>
      </c>
      <c r="J3086" s="7"/>
    </row>
    <row r="3087" spans="1:10" x14ac:dyDescent="0.25">
      <c r="A3087" s="1" t="s">
        <v>316</v>
      </c>
      <c r="B3087" s="1" t="s">
        <v>37</v>
      </c>
      <c r="C3087">
        <v>2005</v>
      </c>
      <c r="D3087">
        <v>0.75</v>
      </c>
      <c r="E3087">
        <v>1</v>
      </c>
      <c r="F3087" s="1"/>
      <c r="G3087" s="1" t="s">
        <v>617</v>
      </c>
      <c r="H3087" s="1" t="s">
        <v>616</v>
      </c>
      <c r="I3087" s="1" t="s">
        <v>611</v>
      </c>
      <c r="J3087" s="7"/>
    </row>
    <row r="3088" spans="1:10" x14ac:dyDescent="0.25">
      <c r="A3088" s="1" t="s">
        <v>316</v>
      </c>
      <c r="B3088" s="1" t="s">
        <v>37</v>
      </c>
      <c r="C3088">
        <v>2007</v>
      </c>
      <c r="D3088">
        <v>0.75</v>
      </c>
      <c r="E3088">
        <v>2</v>
      </c>
      <c r="F3088" s="1"/>
      <c r="G3088" s="1" t="s">
        <v>617</v>
      </c>
      <c r="H3088" s="1" t="s">
        <v>616</v>
      </c>
      <c r="I3088" s="1" t="s">
        <v>611</v>
      </c>
      <c r="J3088" s="7"/>
    </row>
    <row r="3089" spans="1:10" x14ac:dyDescent="0.25">
      <c r="A3089" s="1" t="s">
        <v>316</v>
      </c>
      <c r="B3089" s="1" t="s">
        <v>37</v>
      </c>
      <c r="C3089">
        <v>2007</v>
      </c>
      <c r="D3089">
        <v>0.75</v>
      </c>
      <c r="E3089">
        <v>3</v>
      </c>
      <c r="F3089" s="1" t="s">
        <v>8</v>
      </c>
      <c r="G3089" s="1" t="s">
        <v>617</v>
      </c>
      <c r="H3089" s="1" t="s">
        <v>616</v>
      </c>
      <c r="I3089" s="1" t="s">
        <v>608</v>
      </c>
      <c r="J3089" s="7"/>
    </row>
    <row r="3090" spans="1:10" x14ac:dyDescent="0.25">
      <c r="A3090" s="1" t="s">
        <v>316</v>
      </c>
      <c r="B3090" s="1" t="s">
        <v>37</v>
      </c>
      <c r="C3090">
        <v>2007</v>
      </c>
      <c r="D3090">
        <v>0.75</v>
      </c>
      <c r="E3090">
        <v>3</v>
      </c>
      <c r="F3090" s="1" t="s">
        <v>8</v>
      </c>
      <c r="G3090" s="1" t="s">
        <v>617</v>
      </c>
      <c r="H3090" s="1" t="s">
        <v>616</v>
      </c>
      <c r="I3090" s="1" t="s">
        <v>609</v>
      </c>
      <c r="J3090" s="7"/>
    </row>
    <row r="3091" spans="1:10" x14ac:dyDescent="0.25">
      <c r="A3091" s="1" t="s">
        <v>316</v>
      </c>
      <c r="B3091" s="1" t="s">
        <v>37</v>
      </c>
      <c r="C3091">
        <v>2008</v>
      </c>
      <c r="D3091">
        <v>0.75</v>
      </c>
      <c r="E3091">
        <v>3</v>
      </c>
      <c r="F3091" s="1" t="s">
        <v>8</v>
      </c>
      <c r="G3091" s="1" t="s">
        <v>617</v>
      </c>
      <c r="H3091" s="1" t="s">
        <v>616</v>
      </c>
      <c r="I3091" s="1" t="s">
        <v>609</v>
      </c>
      <c r="J3091" s="7"/>
    </row>
    <row r="3092" spans="1:10" x14ac:dyDescent="0.25">
      <c r="A3092" s="1" t="s">
        <v>316</v>
      </c>
      <c r="B3092" s="1" t="s">
        <v>37</v>
      </c>
      <c r="C3092">
        <v>2009</v>
      </c>
      <c r="D3092">
        <v>0.75</v>
      </c>
      <c r="E3092">
        <v>3</v>
      </c>
      <c r="F3092" s="1" t="s">
        <v>125</v>
      </c>
      <c r="G3092" s="1" t="s">
        <v>617</v>
      </c>
      <c r="H3092" s="1" t="s">
        <v>616</v>
      </c>
      <c r="I3092" s="1" t="s">
        <v>610</v>
      </c>
      <c r="J3092" s="7"/>
    </row>
    <row r="3093" spans="1:10" x14ac:dyDescent="0.25">
      <c r="A3093" s="1" t="s">
        <v>316</v>
      </c>
      <c r="B3093" s="1" t="s">
        <v>37</v>
      </c>
      <c r="C3093">
        <v>2009</v>
      </c>
      <c r="D3093">
        <v>0.75</v>
      </c>
      <c r="E3093">
        <v>3</v>
      </c>
      <c r="F3093" s="1" t="s">
        <v>8</v>
      </c>
      <c r="G3093" s="1" t="s">
        <v>617</v>
      </c>
      <c r="H3093" s="1" t="s">
        <v>616</v>
      </c>
      <c r="I3093" s="1" t="s">
        <v>609</v>
      </c>
      <c r="J3093" s="7"/>
    </row>
    <row r="3094" spans="1:10" x14ac:dyDescent="0.25">
      <c r="A3094" s="1" t="s">
        <v>316</v>
      </c>
      <c r="B3094" s="1" t="s">
        <v>37</v>
      </c>
      <c r="C3094">
        <v>2009</v>
      </c>
      <c r="D3094">
        <v>0.75</v>
      </c>
      <c r="E3094">
        <v>3</v>
      </c>
      <c r="F3094" s="1" t="s">
        <v>8</v>
      </c>
      <c r="G3094" s="1" t="s">
        <v>617</v>
      </c>
      <c r="H3094" s="1" t="s">
        <v>616</v>
      </c>
      <c r="I3094" s="1" t="s">
        <v>609</v>
      </c>
      <c r="J3094" s="7"/>
    </row>
    <row r="3095" spans="1:10" x14ac:dyDescent="0.25">
      <c r="A3095" s="1" t="s">
        <v>316</v>
      </c>
      <c r="B3095" s="1" t="s">
        <v>37</v>
      </c>
      <c r="C3095">
        <v>2009</v>
      </c>
      <c r="D3095">
        <v>1.5</v>
      </c>
      <c r="E3095">
        <v>1</v>
      </c>
      <c r="F3095" s="1" t="s">
        <v>8</v>
      </c>
      <c r="G3095" s="1" t="s">
        <v>617</v>
      </c>
      <c r="H3095" s="1" t="s">
        <v>616</v>
      </c>
      <c r="I3095" s="1" t="s">
        <v>608</v>
      </c>
      <c r="J3095" s="7"/>
    </row>
    <row r="3096" spans="1:10" x14ac:dyDescent="0.25">
      <c r="A3096" s="1" t="s">
        <v>316</v>
      </c>
      <c r="B3096" s="1" t="s">
        <v>37</v>
      </c>
      <c r="C3096">
        <v>2009</v>
      </c>
      <c r="D3096">
        <v>3</v>
      </c>
      <c r="E3096">
        <v>1</v>
      </c>
      <c r="F3096" s="1" t="s">
        <v>10</v>
      </c>
      <c r="G3096" s="1" t="s">
        <v>617</v>
      </c>
      <c r="H3096" s="1" t="s">
        <v>616</v>
      </c>
      <c r="I3096" s="1" t="s">
        <v>608</v>
      </c>
      <c r="J3096" s="7"/>
    </row>
    <row r="3097" spans="1:10" x14ac:dyDescent="0.25">
      <c r="A3097" s="1" t="s">
        <v>316</v>
      </c>
      <c r="B3097" s="1" t="s">
        <v>37</v>
      </c>
      <c r="C3097">
        <v>2010</v>
      </c>
      <c r="D3097">
        <v>0.75</v>
      </c>
      <c r="E3097">
        <v>3</v>
      </c>
      <c r="F3097" s="1" t="s">
        <v>8</v>
      </c>
      <c r="G3097" s="1" t="s">
        <v>617</v>
      </c>
      <c r="H3097" s="1" t="s">
        <v>616</v>
      </c>
      <c r="I3097" s="1" t="s">
        <v>609</v>
      </c>
      <c r="J3097" s="7"/>
    </row>
    <row r="3098" spans="1:10" x14ac:dyDescent="0.25">
      <c r="A3098" s="1" t="s">
        <v>316</v>
      </c>
      <c r="B3098" s="1" t="s">
        <v>37</v>
      </c>
      <c r="C3098">
        <v>2010</v>
      </c>
      <c r="D3098">
        <v>0.75</v>
      </c>
      <c r="E3098">
        <v>6</v>
      </c>
      <c r="F3098" s="1" t="s">
        <v>8</v>
      </c>
      <c r="G3098" s="1" t="s">
        <v>617</v>
      </c>
      <c r="H3098" s="1" t="s">
        <v>616</v>
      </c>
      <c r="I3098" s="1" t="s">
        <v>609</v>
      </c>
      <c r="J3098" s="7"/>
    </row>
    <row r="3099" spans="1:10" x14ac:dyDescent="0.25">
      <c r="A3099" s="1" t="s">
        <v>316</v>
      </c>
      <c r="B3099" s="1" t="s">
        <v>37</v>
      </c>
      <c r="C3099">
        <v>2011</v>
      </c>
      <c r="D3099">
        <v>0.75</v>
      </c>
      <c r="E3099">
        <v>1</v>
      </c>
      <c r="F3099" s="1"/>
      <c r="G3099" s="1" t="s">
        <v>617</v>
      </c>
      <c r="H3099" s="1" t="s">
        <v>616</v>
      </c>
      <c r="I3099" s="1" t="s">
        <v>611</v>
      </c>
      <c r="J3099" s="7"/>
    </row>
    <row r="3100" spans="1:10" x14ac:dyDescent="0.25">
      <c r="A3100" s="1" t="s">
        <v>316</v>
      </c>
      <c r="B3100" s="1" t="s">
        <v>37</v>
      </c>
      <c r="C3100">
        <v>2011</v>
      </c>
      <c r="D3100">
        <v>0.75</v>
      </c>
      <c r="E3100">
        <v>3</v>
      </c>
      <c r="F3100" s="1" t="s">
        <v>8</v>
      </c>
      <c r="G3100" s="1" t="s">
        <v>617</v>
      </c>
      <c r="H3100" s="1" t="s">
        <v>616</v>
      </c>
      <c r="I3100" s="1" t="s">
        <v>609</v>
      </c>
      <c r="J3100" s="7"/>
    </row>
    <row r="3101" spans="1:10" x14ac:dyDescent="0.25">
      <c r="A3101" s="1" t="s">
        <v>316</v>
      </c>
      <c r="B3101" s="1" t="s">
        <v>37</v>
      </c>
      <c r="C3101">
        <v>2012</v>
      </c>
      <c r="D3101">
        <v>0.75</v>
      </c>
      <c r="E3101">
        <v>1</v>
      </c>
      <c r="F3101" s="1"/>
      <c r="G3101" s="1" t="s">
        <v>617</v>
      </c>
      <c r="H3101" s="1" t="s">
        <v>616</v>
      </c>
      <c r="I3101" s="1" t="s">
        <v>611</v>
      </c>
      <c r="J3101" s="7"/>
    </row>
    <row r="3102" spans="1:10" x14ac:dyDescent="0.25">
      <c r="A3102" s="1" t="s">
        <v>316</v>
      </c>
      <c r="B3102" s="1" t="s">
        <v>37</v>
      </c>
      <c r="C3102">
        <v>2012</v>
      </c>
      <c r="D3102">
        <v>0.75</v>
      </c>
      <c r="E3102">
        <v>3</v>
      </c>
      <c r="F3102" s="1" t="s">
        <v>8</v>
      </c>
      <c r="G3102" s="1" t="s">
        <v>617</v>
      </c>
      <c r="H3102" s="1" t="s">
        <v>616</v>
      </c>
      <c r="I3102" s="1" t="s">
        <v>609</v>
      </c>
      <c r="J3102" s="7"/>
    </row>
    <row r="3103" spans="1:10" x14ac:dyDescent="0.25">
      <c r="A3103" s="1" t="s">
        <v>316</v>
      </c>
      <c r="B3103" s="1" t="s">
        <v>37</v>
      </c>
      <c r="C3103">
        <v>2012</v>
      </c>
      <c r="D3103">
        <v>0.75</v>
      </c>
      <c r="E3103">
        <v>6</v>
      </c>
      <c r="F3103" s="1" t="s">
        <v>8</v>
      </c>
      <c r="G3103" s="1" t="s">
        <v>617</v>
      </c>
      <c r="H3103" s="1" t="s">
        <v>616</v>
      </c>
      <c r="I3103" s="1" t="s">
        <v>609</v>
      </c>
      <c r="J3103" s="7"/>
    </row>
    <row r="3104" spans="1:10" x14ac:dyDescent="0.25">
      <c r="A3104" s="1" t="s">
        <v>316</v>
      </c>
      <c r="B3104" s="1" t="s">
        <v>37</v>
      </c>
      <c r="C3104">
        <v>2013</v>
      </c>
      <c r="D3104">
        <v>0.75</v>
      </c>
      <c r="E3104">
        <v>1</v>
      </c>
      <c r="F3104" s="1"/>
      <c r="G3104" s="1" t="s">
        <v>617</v>
      </c>
      <c r="H3104" s="1" t="s">
        <v>616</v>
      </c>
      <c r="I3104" s="1" t="s">
        <v>611</v>
      </c>
      <c r="J3104" s="7"/>
    </row>
    <row r="3105" spans="1:10" x14ac:dyDescent="0.25">
      <c r="A3105" s="1" t="s">
        <v>316</v>
      </c>
      <c r="B3105" s="1" t="s">
        <v>37</v>
      </c>
      <c r="C3105">
        <v>2013</v>
      </c>
      <c r="D3105">
        <v>0.75</v>
      </c>
      <c r="E3105">
        <v>3</v>
      </c>
      <c r="F3105" s="1" t="s">
        <v>10</v>
      </c>
      <c r="G3105" s="1" t="s">
        <v>617</v>
      </c>
      <c r="H3105" s="1" t="s">
        <v>616</v>
      </c>
      <c r="I3105" s="1" t="s">
        <v>608</v>
      </c>
      <c r="J3105" s="7"/>
    </row>
    <row r="3106" spans="1:10" x14ac:dyDescent="0.25">
      <c r="A3106" s="1" t="s">
        <v>316</v>
      </c>
      <c r="B3106" s="1" t="s">
        <v>37</v>
      </c>
      <c r="C3106">
        <v>2013</v>
      </c>
      <c r="D3106">
        <v>0.75</v>
      </c>
      <c r="E3106">
        <v>3</v>
      </c>
      <c r="F3106" s="1" t="s">
        <v>8</v>
      </c>
      <c r="G3106" s="1" t="s">
        <v>617</v>
      </c>
      <c r="H3106" s="1" t="s">
        <v>616</v>
      </c>
      <c r="I3106" s="1" t="s">
        <v>609</v>
      </c>
      <c r="J3106" s="7"/>
    </row>
    <row r="3107" spans="1:10" x14ac:dyDescent="0.25">
      <c r="A3107" s="1" t="s">
        <v>316</v>
      </c>
      <c r="B3107" s="1" t="s">
        <v>37</v>
      </c>
      <c r="C3107">
        <v>2014</v>
      </c>
      <c r="D3107">
        <v>0.75</v>
      </c>
      <c r="E3107">
        <v>3</v>
      </c>
      <c r="F3107" s="1" t="s">
        <v>125</v>
      </c>
      <c r="G3107" s="1" t="s">
        <v>617</v>
      </c>
      <c r="H3107" s="1" t="s">
        <v>616</v>
      </c>
      <c r="I3107" s="1" t="s">
        <v>610</v>
      </c>
      <c r="J3107" s="7"/>
    </row>
    <row r="3108" spans="1:10" x14ac:dyDescent="0.25">
      <c r="A3108" s="1" t="s">
        <v>316</v>
      </c>
      <c r="B3108" s="1" t="s">
        <v>37</v>
      </c>
      <c r="C3108">
        <v>2015</v>
      </c>
      <c r="D3108">
        <v>0.75</v>
      </c>
      <c r="E3108">
        <v>3</v>
      </c>
      <c r="F3108" s="1" t="s">
        <v>8</v>
      </c>
      <c r="G3108" s="1" t="s">
        <v>617</v>
      </c>
      <c r="H3108" s="1" t="s">
        <v>616</v>
      </c>
      <c r="I3108" s="1" t="s">
        <v>609</v>
      </c>
      <c r="J3108" s="7"/>
    </row>
    <row r="3109" spans="1:10" x14ac:dyDescent="0.25">
      <c r="A3109" s="1" t="s">
        <v>316</v>
      </c>
      <c r="B3109" s="1" t="s">
        <v>37</v>
      </c>
      <c r="C3109">
        <v>2016</v>
      </c>
      <c r="D3109">
        <v>0.75</v>
      </c>
      <c r="E3109">
        <v>3</v>
      </c>
      <c r="F3109" s="1" t="s">
        <v>8</v>
      </c>
      <c r="G3109" s="1" t="s">
        <v>617</v>
      </c>
      <c r="H3109" s="1" t="s">
        <v>616</v>
      </c>
      <c r="I3109" s="1" t="s">
        <v>609</v>
      </c>
      <c r="J3109" s="7"/>
    </row>
    <row r="3110" spans="1:10" x14ac:dyDescent="0.25">
      <c r="A3110" s="1" t="s">
        <v>316</v>
      </c>
      <c r="B3110" s="1" t="s">
        <v>37</v>
      </c>
      <c r="C3110">
        <v>2017</v>
      </c>
      <c r="D3110">
        <v>1.5</v>
      </c>
      <c r="E3110">
        <v>1</v>
      </c>
      <c r="F3110" s="1" t="s">
        <v>8</v>
      </c>
      <c r="G3110" s="1" t="s">
        <v>617</v>
      </c>
      <c r="H3110" s="1" t="s">
        <v>616</v>
      </c>
      <c r="I3110" s="1" t="s">
        <v>608</v>
      </c>
      <c r="J3110" s="7"/>
    </row>
    <row r="3111" spans="1:10" x14ac:dyDescent="0.25">
      <c r="A3111" s="1" t="s">
        <v>316</v>
      </c>
      <c r="B3111" s="1" t="s">
        <v>37</v>
      </c>
      <c r="C3111">
        <v>2018</v>
      </c>
      <c r="D3111">
        <v>0.75</v>
      </c>
      <c r="E3111">
        <v>3</v>
      </c>
      <c r="F3111" s="1" t="s">
        <v>10</v>
      </c>
      <c r="G3111" s="1" t="s">
        <v>617</v>
      </c>
      <c r="H3111" s="1" t="s">
        <v>616</v>
      </c>
      <c r="I3111" s="1" t="s">
        <v>608</v>
      </c>
      <c r="J3111" s="7"/>
    </row>
    <row r="3112" spans="1:10" x14ac:dyDescent="0.25">
      <c r="A3112" s="1" t="s">
        <v>316</v>
      </c>
      <c r="B3112" s="1" t="s">
        <v>37</v>
      </c>
      <c r="C3112">
        <v>2018</v>
      </c>
      <c r="D3112">
        <v>0.75</v>
      </c>
      <c r="E3112">
        <v>3</v>
      </c>
      <c r="F3112" s="1" t="s">
        <v>10</v>
      </c>
      <c r="G3112" s="1" t="s">
        <v>617</v>
      </c>
      <c r="H3112" s="1" t="s">
        <v>616</v>
      </c>
      <c r="I3112" s="1" t="s">
        <v>608</v>
      </c>
      <c r="J3112" s="7"/>
    </row>
    <row r="3113" spans="1:10" x14ac:dyDescent="0.25">
      <c r="A3113" s="1" t="s">
        <v>316</v>
      </c>
      <c r="B3113" s="1" t="s">
        <v>37</v>
      </c>
      <c r="C3113">
        <v>2018</v>
      </c>
      <c r="D3113">
        <v>1.5</v>
      </c>
      <c r="E3113">
        <v>1</v>
      </c>
      <c r="F3113" s="1" t="s">
        <v>8</v>
      </c>
      <c r="G3113" s="1" t="s">
        <v>617</v>
      </c>
      <c r="H3113" s="1" t="s">
        <v>616</v>
      </c>
      <c r="I3113" s="1" t="s">
        <v>608</v>
      </c>
      <c r="J3113" s="7"/>
    </row>
    <row r="3114" spans="1:10" x14ac:dyDescent="0.25">
      <c r="A3114" s="1" t="s">
        <v>316</v>
      </c>
      <c r="B3114" s="1" t="s">
        <v>513</v>
      </c>
      <c r="C3114">
        <v>2009</v>
      </c>
      <c r="D3114">
        <v>0.75</v>
      </c>
      <c r="E3114">
        <v>2</v>
      </c>
      <c r="F3114" s="1"/>
      <c r="G3114" s="1" t="s">
        <v>617</v>
      </c>
      <c r="H3114" s="1" t="s">
        <v>616</v>
      </c>
      <c r="I3114" s="1" t="s">
        <v>611</v>
      </c>
      <c r="J3114" s="7"/>
    </row>
    <row r="3115" spans="1:10" x14ac:dyDescent="0.25">
      <c r="A3115" s="1" t="s">
        <v>316</v>
      </c>
      <c r="B3115" s="1" t="s">
        <v>149</v>
      </c>
      <c r="C3115">
        <v>2012</v>
      </c>
      <c r="D3115">
        <v>0.75</v>
      </c>
      <c r="E3115">
        <v>4</v>
      </c>
      <c r="F3115" s="1"/>
      <c r="G3115" s="1" t="s">
        <v>617</v>
      </c>
      <c r="H3115" s="1" t="s">
        <v>616</v>
      </c>
      <c r="I3115" s="1" t="s">
        <v>611</v>
      </c>
      <c r="J3115" s="7"/>
    </row>
    <row r="3116" spans="1:10" x14ac:dyDescent="0.25">
      <c r="A3116" s="1" t="s">
        <v>316</v>
      </c>
      <c r="B3116" s="1" t="s">
        <v>149</v>
      </c>
      <c r="C3116">
        <v>2017</v>
      </c>
      <c r="D3116">
        <v>0.75</v>
      </c>
      <c r="E3116">
        <v>1</v>
      </c>
      <c r="F3116" s="1"/>
      <c r="G3116" s="1" t="s">
        <v>617</v>
      </c>
      <c r="H3116" s="1" t="s">
        <v>616</v>
      </c>
      <c r="I3116" s="1" t="s">
        <v>611</v>
      </c>
      <c r="J3116" s="7"/>
    </row>
    <row r="3117" spans="1:10" x14ac:dyDescent="0.25">
      <c r="A3117" s="1" t="s">
        <v>316</v>
      </c>
      <c r="B3117" s="1" t="s">
        <v>149</v>
      </c>
      <c r="C3117">
        <v>2017</v>
      </c>
      <c r="D3117">
        <v>0.75</v>
      </c>
      <c r="E3117">
        <v>6</v>
      </c>
      <c r="F3117" s="1" t="s">
        <v>10</v>
      </c>
      <c r="G3117" s="1" t="s">
        <v>617</v>
      </c>
      <c r="H3117" s="1" t="s">
        <v>616</v>
      </c>
      <c r="I3117" s="1" t="s">
        <v>608</v>
      </c>
      <c r="J3117" s="7"/>
    </row>
    <row r="3118" spans="1:10" x14ac:dyDescent="0.25">
      <c r="A3118" s="1" t="s">
        <v>316</v>
      </c>
      <c r="B3118" s="1" t="s">
        <v>317</v>
      </c>
      <c r="C3118">
        <v>2010</v>
      </c>
      <c r="D3118">
        <v>0.75</v>
      </c>
      <c r="E3118">
        <v>8</v>
      </c>
      <c r="F3118" s="1" t="s">
        <v>8</v>
      </c>
      <c r="G3118" s="1" t="s">
        <v>617</v>
      </c>
      <c r="H3118" s="1" t="s">
        <v>616</v>
      </c>
      <c r="I3118" s="1" t="s">
        <v>609</v>
      </c>
      <c r="J3118" s="7"/>
    </row>
    <row r="3119" spans="1:10" x14ac:dyDescent="0.25">
      <c r="A3119" s="1" t="s">
        <v>316</v>
      </c>
      <c r="B3119" s="1" t="s">
        <v>317</v>
      </c>
      <c r="C3119">
        <v>2012</v>
      </c>
      <c r="D3119">
        <v>0.75</v>
      </c>
      <c r="E3119">
        <v>1</v>
      </c>
      <c r="F3119" s="1"/>
      <c r="G3119" s="1" t="s">
        <v>617</v>
      </c>
      <c r="H3119" s="1" t="s">
        <v>616</v>
      </c>
      <c r="I3119" s="1" t="s">
        <v>611</v>
      </c>
      <c r="J3119" s="7"/>
    </row>
    <row r="3120" spans="1:10" x14ac:dyDescent="0.25">
      <c r="A3120" s="1" t="s">
        <v>316</v>
      </c>
      <c r="B3120" s="1" t="s">
        <v>318</v>
      </c>
      <c r="C3120">
        <v>2015</v>
      </c>
      <c r="D3120">
        <v>0.75</v>
      </c>
      <c r="E3120">
        <v>1</v>
      </c>
      <c r="F3120" s="1"/>
      <c r="G3120" s="1" t="s">
        <v>617</v>
      </c>
      <c r="H3120" s="1" t="s">
        <v>616</v>
      </c>
      <c r="I3120" s="1" t="s">
        <v>611</v>
      </c>
      <c r="J3120" s="7"/>
    </row>
    <row r="3121" spans="1:10" x14ac:dyDescent="0.25">
      <c r="A3121" s="1" t="s">
        <v>316</v>
      </c>
      <c r="B3121" s="1" t="s">
        <v>318</v>
      </c>
      <c r="C3121">
        <v>2016</v>
      </c>
      <c r="D3121">
        <v>0.75</v>
      </c>
      <c r="E3121">
        <v>3</v>
      </c>
      <c r="F3121" s="1" t="s">
        <v>8</v>
      </c>
      <c r="G3121" s="1" t="s">
        <v>617</v>
      </c>
      <c r="H3121" s="1" t="s">
        <v>616</v>
      </c>
      <c r="I3121" s="1" t="s">
        <v>609</v>
      </c>
      <c r="J3121" s="7"/>
    </row>
    <row r="3122" spans="1:10" x14ac:dyDescent="0.25">
      <c r="A3122" s="1" t="s">
        <v>316</v>
      </c>
      <c r="B3122" s="1" t="s">
        <v>318</v>
      </c>
      <c r="C3122">
        <v>2016</v>
      </c>
      <c r="D3122">
        <v>0.75</v>
      </c>
      <c r="E3122">
        <v>3</v>
      </c>
      <c r="F3122" s="1" t="s">
        <v>8</v>
      </c>
      <c r="G3122" s="1" t="s">
        <v>617</v>
      </c>
      <c r="H3122" s="1" t="s">
        <v>616</v>
      </c>
      <c r="I3122" s="1" t="s">
        <v>608</v>
      </c>
      <c r="J3122" s="7"/>
    </row>
    <row r="3123" spans="1:10" x14ac:dyDescent="0.25">
      <c r="A3123" s="1" t="s">
        <v>316</v>
      </c>
      <c r="B3123" s="1" t="s">
        <v>318</v>
      </c>
      <c r="C3123">
        <v>2017</v>
      </c>
      <c r="D3123">
        <v>0.75</v>
      </c>
      <c r="E3123">
        <v>3</v>
      </c>
      <c r="F3123" s="1" t="s">
        <v>8</v>
      </c>
      <c r="G3123" s="1" t="s">
        <v>617</v>
      </c>
      <c r="H3123" s="1" t="s">
        <v>616</v>
      </c>
      <c r="I3123" s="1" t="s">
        <v>608</v>
      </c>
      <c r="J3123" s="7"/>
    </row>
    <row r="3124" spans="1:10" x14ac:dyDescent="0.25">
      <c r="A3124" s="1" t="s">
        <v>477</v>
      </c>
      <c r="B3124" s="1" t="s">
        <v>478</v>
      </c>
      <c r="C3124">
        <v>2001</v>
      </c>
      <c r="D3124">
        <v>0.75</v>
      </c>
      <c r="E3124">
        <v>1</v>
      </c>
      <c r="F3124" s="1"/>
      <c r="G3124" s="1" t="s">
        <v>617</v>
      </c>
      <c r="H3124" s="1" t="s">
        <v>616</v>
      </c>
      <c r="I3124" s="1" t="s">
        <v>611</v>
      </c>
      <c r="J3124" s="7"/>
    </row>
    <row r="3125" spans="1:10" x14ac:dyDescent="0.25">
      <c r="A3125" s="1" t="s">
        <v>477</v>
      </c>
      <c r="B3125" s="1" t="s">
        <v>478</v>
      </c>
      <c r="C3125">
        <v>2005</v>
      </c>
      <c r="D3125">
        <v>0.75</v>
      </c>
      <c r="E3125">
        <v>1</v>
      </c>
      <c r="F3125" s="1"/>
      <c r="G3125" s="1" t="s">
        <v>617</v>
      </c>
      <c r="H3125" s="1" t="s">
        <v>616</v>
      </c>
      <c r="I3125" s="1" t="s">
        <v>611</v>
      </c>
      <c r="J3125" s="7"/>
    </row>
    <row r="3126" spans="1:10" x14ac:dyDescent="0.25">
      <c r="A3126" s="1" t="s">
        <v>477</v>
      </c>
      <c r="B3126" s="1" t="s">
        <v>478</v>
      </c>
      <c r="C3126">
        <v>2006</v>
      </c>
      <c r="D3126">
        <v>0.75</v>
      </c>
      <c r="E3126">
        <v>5</v>
      </c>
      <c r="F3126" s="1"/>
      <c r="G3126" s="1" t="s">
        <v>617</v>
      </c>
      <c r="H3126" s="1" t="s">
        <v>616</v>
      </c>
      <c r="I3126" s="1" t="s">
        <v>611</v>
      </c>
      <c r="J3126" s="7"/>
    </row>
    <row r="3127" spans="1:10" x14ac:dyDescent="0.25">
      <c r="A3127" s="1" t="s">
        <v>319</v>
      </c>
      <c r="B3127" s="1" t="s">
        <v>547</v>
      </c>
      <c r="C3127">
        <v>2005</v>
      </c>
      <c r="D3127">
        <v>0.75</v>
      </c>
      <c r="E3127">
        <v>1</v>
      </c>
      <c r="F3127" s="1"/>
      <c r="G3127" s="1" t="s">
        <v>617</v>
      </c>
      <c r="H3127" s="1" t="s">
        <v>616</v>
      </c>
      <c r="I3127" s="1" t="s">
        <v>611</v>
      </c>
      <c r="J3127" s="7"/>
    </row>
    <row r="3128" spans="1:10" x14ac:dyDescent="0.25">
      <c r="A3128" s="1" t="s">
        <v>319</v>
      </c>
      <c r="B3128" s="1" t="s">
        <v>320</v>
      </c>
      <c r="C3128">
        <v>2000</v>
      </c>
      <c r="D3128">
        <v>0.75</v>
      </c>
      <c r="E3128">
        <v>4</v>
      </c>
      <c r="F3128" s="1"/>
      <c r="G3128" s="1" t="s">
        <v>617</v>
      </c>
      <c r="H3128" s="1" t="s">
        <v>616</v>
      </c>
      <c r="I3128" s="1" t="s">
        <v>611</v>
      </c>
      <c r="J3128" s="7"/>
    </row>
    <row r="3129" spans="1:10" x14ac:dyDescent="0.25">
      <c r="A3129" s="1" t="s">
        <v>319</v>
      </c>
      <c r="B3129" s="1" t="s">
        <v>320</v>
      </c>
      <c r="C3129">
        <v>2000</v>
      </c>
      <c r="D3129">
        <v>1.5</v>
      </c>
      <c r="E3129">
        <v>1</v>
      </c>
      <c r="F3129" s="1"/>
      <c r="G3129" s="1" t="s">
        <v>617</v>
      </c>
      <c r="H3129" s="1" t="s">
        <v>616</v>
      </c>
      <c r="I3129" s="1" t="s">
        <v>611</v>
      </c>
      <c r="J3129" s="7"/>
    </row>
    <row r="3130" spans="1:10" x14ac:dyDescent="0.25">
      <c r="A3130" s="1" t="s">
        <v>319</v>
      </c>
      <c r="B3130" s="1" t="s">
        <v>320</v>
      </c>
      <c r="C3130">
        <v>2000</v>
      </c>
      <c r="D3130">
        <v>1.5</v>
      </c>
      <c r="E3130">
        <v>2</v>
      </c>
      <c r="F3130" s="1" t="s">
        <v>8</v>
      </c>
      <c r="G3130" s="1" t="s">
        <v>617</v>
      </c>
      <c r="H3130" s="1" t="s">
        <v>616</v>
      </c>
      <c r="I3130" s="1" t="s">
        <v>609</v>
      </c>
      <c r="J3130" s="7"/>
    </row>
    <row r="3131" spans="1:10" x14ac:dyDescent="0.25">
      <c r="A3131" s="1" t="s">
        <v>319</v>
      </c>
      <c r="B3131" s="1" t="s">
        <v>546</v>
      </c>
      <c r="C3131">
        <v>2006</v>
      </c>
      <c r="D3131">
        <v>0.75</v>
      </c>
      <c r="E3131">
        <v>1</v>
      </c>
      <c r="F3131" s="1"/>
      <c r="G3131" s="1" t="s">
        <v>617</v>
      </c>
      <c r="H3131" s="1" t="s">
        <v>616</v>
      </c>
      <c r="I3131" s="1" t="s">
        <v>611</v>
      </c>
      <c r="J3131" s="7"/>
    </row>
    <row r="3132" spans="1:10" x14ac:dyDescent="0.25">
      <c r="A3132" s="1" t="s">
        <v>319</v>
      </c>
      <c r="B3132" s="1" t="s">
        <v>546</v>
      </c>
      <c r="C3132">
        <v>2006</v>
      </c>
      <c r="D3132">
        <v>0.75</v>
      </c>
      <c r="E3132">
        <v>1</v>
      </c>
      <c r="F3132" s="1"/>
      <c r="G3132" s="1" t="s">
        <v>617</v>
      </c>
      <c r="H3132" s="1" t="s">
        <v>616</v>
      </c>
      <c r="I3132" s="1" t="s">
        <v>611</v>
      </c>
      <c r="J3132" s="7"/>
    </row>
    <row r="3133" spans="1:10" x14ac:dyDescent="0.25">
      <c r="A3133" s="1" t="s">
        <v>319</v>
      </c>
      <c r="B3133" s="1" t="s">
        <v>546</v>
      </c>
      <c r="C3133">
        <v>2006</v>
      </c>
      <c r="D3133">
        <v>0.75</v>
      </c>
      <c r="E3133">
        <v>2</v>
      </c>
      <c r="F3133" s="1"/>
      <c r="G3133" s="1" t="s">
        <v>617</v>
      </c>
      <c r="H3133" s="1" t="s">
        <v>616</v>
      </c>
      <c r="I3133" s="1" t="s">
        <v>611</v>
      </c>
      <c r="J3133" s="7"/>
    </row>
    <row r="3134" spans="1:10" x14ac:dyDescent="0.25">
      <c r="A3134" s="1" t="s">
        <v>319</v>
      </c>
      <c r="B3134" s="1" t="s">
        <v>546</v>
      </c>
      <c r="C3134">
        <v>2006</v>
      </c>
      <c r="D3134">
        <v>3</v>
      </c>
      <c r="E3134">
        <v>1</v>
      </c>
      <c r="F3134" s="1"/>
      <c r="G3134" s="1" t="s">
        <v>617</v>
      </c>
      <c r="H3134" s="1" t="s">
        <v>616</v>
      </c>
      <c r="I3134" s="1" t="s">
        <v>611</v>
      </c>
      <c r="J3134" s="7"/>
    </row>
    <row r="3135" spans="1:10" x14ac:dyDescent="0.25">
      <c r="A3135" s="1" t="s">
        <v>319</v>
      </c>
      <c r="B3135" s="1" t="s">
        <v>545</v>
      </c>
      <c r="C3135">
        <v>1996</v>
      </c>
      <c r="D3135">
        <v>0.75</v>
      </c>
      <c r="E3135">
        <v>1</v>
      </c>
      <c r="F3135" s="1"/>
      <c r="G3135" s="1" t="s">
        <v>617</v>
      </c>
      <c r="H3135" s="1" t="s">
        <v>616</v>
      </c>
      <c r="I3135" s="1" t="s">
        <v>611</v>
      </c>
      <c r="J3135" s="7"/>
    </row>
    <row r="3136" spans="1:10" x14ac:dyDescent="0.25">
      <c r="A3136" s="1" t="s">
        <v>319</v>
      </c>
      <c r="B3136" s="1" t="s">
        <v>544</v>
      </c>
      <c r="C3136">
        <v>2001</v>
      </c>
      <c r="D3136">
        <v>0.75</v>
      </c>
      <c r="E3136">
        <v>1</v>
      </c>
      <c r="F3136" s="1"/>
      <c r="G3136" s="1" t="s">
        <v>617</v>
      </c>
      <c r="H3136" s="1" t="s">
        <v>616</v>
      </c>
      <c r="I3136" s="1" t="s">
        <v>611</v>
      </c>
      <c r="J3136" s="7"/>
    </row>
    <row r="3137" spans="1:10" x14ac:dyDescent="0.25">
      <c r="A3137" s="1" t="s">
        <v>319</v>
      </c>
      <c r="B3137" s="1" t="s">
        <v>544</v>
      </c>
      <c r="C3137">
        <v>2001</v>
      </c>
      <c r="D3137">
        <v>1.5</v>
      </c>
      <c r="E3137">
        <v>1</v>
      </c>
      <c r="F3137" s="1"/>
      <c r="G3137" s="1" t="s">
        <v>617</v>
      </c>
      <c r="H3137" s="1" t="s">
        <v>616</v>
      </c>
      <c r="I3137" s="1" t="s">
        <v>611</v>
      </c>
      <c r="J3137" s="7"/>
    </row>
    <row r="3138" spans="1:10" x14ac:dyDescent="0.25">
      <c r="A3138" s="1" t="s">
        <v>319</v>
      </c>
      <c r="B3138" s="1" t="s">
        <v>540</v>
      </c>
      <c r="C3138">
        <v>2005</v>
      </c>
      <c r="D3138">
        <v>0.75</v>
      </c>
      <c r="E3138">
        <v>1</v>
      </c>
      <c r="F3138" s="1"/>
      <c r="G3138" s="1" t="s">
        <v>617</v>
      </c>
      <c r="H3138" s="1" t="s">
        <v>616</v>
      </c>
      <c r="I3138" s="1" t="s">
        <v>611</v>
      </c>
      <c r="J3138" s="7"/>
    </row>
    <row r="3139" spans="1:10" x14ac:dyDescent="0.25">
      <c r="A3139" s="1" t="s">
        <v>319</v>
      </c>
      <c r="B3139" s="1" t="s">
        <v>539</v>
      </c>
      <c r="C3139">
        <v>2005</v>
      </c>
      <c r="D3139">
        <v>0.75</v>
      </c>
      <c r="E3139">
        <v>7</v>
      </c>
      <c r="F3139" s="1"/>
      <c r="G3139" s="1" t="s">
        <v>617</v>
      </c>
      <c r="H3139" s="1" t="s">
        <v>616</v>
      </c>
      <c r="I3139" s="1" t="s">
        <v>611</v>
      </c>
      <c r="J3139" s="7"/>
    </row>
    <row r="3140" spans="1:10" x14ac:dyDescent="0.25">
      <c r="A3140" s="1" t="s">
        <v>319</v>
      </c>
      <c r="B3140" s="1" t="s">
        <v>538</v>
      </c>
      <c r="C3140">
        <v>2005</v>
      </c>
      <c r="D3140">
        <v>0.75</v>
      </c>
      <c r="E3140">
        <v>4</v>
      </c>
      <c r="F3140" s="1"/>
      <c r="G3140" s="1" t="s">
        <v>617</v>
      </c>
      <c r="H3140" s="1" t="s">
        <v>616</v>
      </c>
      <c r="I3140" s="1" t="s">
        <v>611</v>
      </c>
      <c r="J3140" s="7"/>
    </row>
    <row r="3141" spans="1:10" x14ac:dyDescent="0.25">
      <c r="A3141" s="1" t="s">
        <v>319</v>
      </c>
      <c r="B3141" s="1" t="s">
        <v>537</v>
      </c>
      <c r="C3141">
        <v>2005</v>
      </c>
      <c r="D3141">
        <v>0.75</v>
      </c>
      <c r="E3141">
        <v>6</v>
      </c>
      <c r="F3141" s="1"/>
      <c r="G3141" s="1" t="s">
        <v>617</v>
      </c>
      <c r="H3141" s="1" t="s">
        <v>616</v>
      </c>
      <c r="I3141" s="1" t="s">
        <v>611</v>
      </c>
      <c r="J3141" s="7"/>
    </row>
    <row r="3142" spans="1:10" x14ac:dyDescent="0.25">
      <c r="A3142" s="1" t="s">
        <v>319</v>
      </c>
      <c r="B3142" s="1" t="s">
        <v>536</v>
      </c>
      <c r="C3142">
        <v>2005</v>
      </c>
      <c r="D3142">
        <v>0.75</v>
      </c>
      <c r="E3142">
        <v>4</v>
      </c>
      <c r="F3142" s="1"/>
      <c r="G3142" s="1" t="s">
        <v>617</v>
      </c>
      <c r="H3142" s="1" t="s">
        <v>616</v>
      </c>
      <c r="I3142" s="1" t="s">
        <v>611</v>
      </c>
      <c r="J3142" s="7"/>
    </row>
    <row r="3143" spans="1:10" x14ac:dyDescent="0.25">
      <c r="A3143" s="1" t="s">
        <v>319</v>
      </c>
      <c r="B3143" s="1" t="s">
        <v>536</v>
      </c>
      <c r="C3143">
        <v>2005</v>
      </c>
      <c r="D3143">
        <v>1.5</v>
      </c>
      <c r="E3143">
        <v>1</v>
      </c>
      <c r="F3143" s="1"/>
      <c r="G3143" s="1" t="s">
        <v>617</v>
      </c>
      <c r="H3143" s="1" t="s">
        <v>616</v>
      </c>
      <c r="I3143" s="1" t="s">
        <v>611</v>
      </c>
      <c r="J3143" s="7"/>
    </row>
    <row r="3144" spans="1:10" x14ac:dyDescent="0.25">
      <c r="A3144" s="1" t="s">
        <v>319</v>
      </c>
      <c r="B3144" s="1" t="s">
        <v>535</v>
      </c>
      <c r="C3144">
        <v>2005</v>
      </c>
      <c r="D3144">
        <v>0.75</v>
      </c>
      <c r="E3144">
        <v>2</v>
      </c>
      <c r="F3144" s="1"/>
      <c r="G3144" s="1" t="s">
        <v>617</v>
      </c>
      <c r="H3144" s="1" t="s">
        <v>616</v>
      </c>
      <c r="I3144" s="1" t="s">
        <v>611</v>
      </c>
      <c r="J3144" s="7"/>
    </row>
    <row r="3145" spans="1:10" x14ac:dyDescent="0.25">
      <c r="A3145" s="1" t="s">
        <v>319</v>
      </c>
      <c r="B3145" s="1" t="s">
        <v>534</v>
      </c>
      <c r="C3145">
        <v>2006</v>
      </c>
      <c r="D3145">
        <v>0.75</v>
      </c>
      <c r="E3145">
        <v>3</v>
      </c>
      <c r="F3145" s="1"/>
      <c r="G3145" s="1" t="s">
        <v>617</v>
      </c>
      <c r="H3145" s="1" t="s">
        <v>616</v>
      </c>
      <c r="I3145" s="1" t="s">
        <v>611</v>
      </c>
      <c r="J3145" s="7"/>
    </row>
    <row r="3146" spans="1:10" x14ac:dyDescent="0.25">
      <c r="A3146" s="1" t="s">
        <v>319</v>
      </c>
      <c r="B3146" s="1" t="s">
        <v>367</v>
      </c>
      <c r="C3146">
        <v>2008</v>
      </c>
      <c r="D3146">
        <v>0.75</v>
      </c>
      <c r="E3146">
        <v>8</v>
      </c>
      <c r="F3146" s="1"/>
      <c r="G3146" s="1" t="s">
        <v>617</v>
      </c>
      <c r="H3146" s="1" t="s">
        <v>616</v>
      </c>
      <c r="I3146" s="1" t="s">
        <v>611</v>
      </c>
      <c r="J3146" s="7"/>
    </row>
    <row r="3147" spans="1:10" x14ac:dyDescent="0.25">
      <c r="A3147" s="1" t="s">
        <v>319</v>
      </c>
      <c r="B3147" s="1" t="s">
        <v>531</v>
      </c>
      <c r="C3147">
        <v>1998</v>
      </c>
      <c r="D3147">
        <v>0.75</v>
      </c>
      <c r="E3147">
        <v>4</v>
      </c>
      <c r="F3147" s="1"/>
      <c r="G3147" s="1" t="s">
        <v>617</v>
      </c>
      <c r="H3147" s="1" t="s">
        <v>616</v>
      </c>
      <c r="I3147" s="1" t="s">
        <v>611</v>
      </c>
      <c r="J3147" s="7"/>
    </row>
    <row r="3148" spans="1:10" x14ac:dyDescent="0.25">
      <c r="A3148" s="1" t="s">
        <v>319</v>
      </c>
      <c r="B3148" s="1" t="s">
        <v>523</v>
      </c>
      <c r="C3148">
        <v>1992</v>
      </c>
      <c r="D3148">
        <v>0.75</v>
      </c>
      <c r="E3148">
        <v>1</v>
      </c>
      <c r="F3148" s="1"/>
      <c r="G3148" s="1" t="s">
        <v>617</v>
      </c>
      <c r="H3148" s="1" t="s">
        <v>616</v>
      </c>
      <c r="I3148" s="1" t="s">
        <v>611</v>
      </c>
      <c r="J3148" s="7"/>
    </row>
    <row r="3149" spans="1:10" x14ac:dyDescent="0.25">
      <c r="A3149" s="1" t="s">
        <v>319</v>
      </c>
      <c r="B3149" s="1" t="s">
        <v>504</v>
      </c>
      <c r="C3149">
        <v>2004</v>
      </c>
      <c r="D3149">
        <v>0.75</v>
      </c>
      <c r="E3149">
        <v>3</v>
      </c>
      <c r="F3149" s="1"/>
      <c r="G3149" s="1" t="s">
        <v>617</v>
      </c>
      <c r="H3149" s="1" t="s">
        <v>616</v>
      </c>
      <c r="I3149" s="1" t="s">
        <v>611</v>
      </c>
      <c r="J3149" s="7"/>
    </row>
    <row r="3150" spans="1:10" x14ac:dyDescent="0.25">
      <c r="A3150" s="1" t="s">
        <v>319</v>
      </c>
      <c r="B3150" s="1" t="s">
        <v>321</v>
      </c>
      <c r="C3150">
        <v>2006</v>
      </c>
      <c r="D3150">
        <v>1.5</v>
      </c>
      <c r="E3150">
        <v>1</v>
      </c>
      <c r="F3150" s="1" t="s">
        <v>8</v>
      </c>
      <c r="G3150" s="1" t="s">
        <v>617</v>
      </c>
      <c r="H3150" s="1" t="s">
        <v>616</v>
      </c>
      <c r="I3150" s="1" t="s">
        <v>609</v>
      </c>
      <c r="J3150" s="7"/>
    </row>
    <row r="3151" spans="1:10" x14ac:dyDescent="0.25">
      <c r="A3151" s="1" t="s">
        <v>319</v>
      </c>
      <c r="B3151" s="1" t="s">
        <v>322</v>
      </c>
      <c r="C3151">
        <v>2007</v>
      </c>
      <c r="D3151">
        <v>0.75</v>
      </c>
      <c r="E3151">
        <v>2</v>
      </c>
      <c r="F3151" s="1" t="s">
        <v>8</v>
      </c>
      <c r="G3151" s="1" t="s">
        <v>617</v>
      </c>
      <c r="H3151" s="1" t="s">
        <v>616</v>
      </c>
      <c r="I3151" s="1" t="s">
        <v>609</v>
      </c>
      <c r="J3151" s="7"/>
    </row>
    <row r="3152" spans="1:10" x14ac:dyDescent="0.25">
      <c r="A3152" s="1" t="s">
        <v>319</v>
      </c>
      <c r="B3152" s="1" t="s">
        <v>322</v>
      </c>
      <c r="C3152">
        <v>2007</v>
      </c>
      <c r="D3152">
        <v>0.75</v>
      </c>
      <c r="E3152">
        <v>6</v>
      </c>
      <c r="F3152" s="1" t="s">
        <v>8</v>
      </c>
      <c r="G3152" s="1" t="s">
        <v>617</v>
      </c>
      <c r="H3152" s="1" t="s">
        <v>616</v>
      </c>
      <c r="I3152" s="1" t="s">
        <v>609</v>
      </c>
      <c r="J3152" s="7"/>
    </row>
    <row r="3153" spans="1:10" x14ac:dyDescent="0.25">
      <c r="A3153" s="1" t="s">
        <v>319</v>
      </c>
      <c r="B3153" s="1" t="s">
        <v>566</v>
      </c>
      <c r="C3153">
        <v>1998</v>
      </c>
      <c r="D3153">
        <v>0.75</v>
      </c>
      <c r="E3153">
        <v>1</v>
      </c>
      <c r="F3153" s="1"/>
      <c r="G3153" s="1" t="s">
        <v>617</v>
      </c>
      <c r="H3153" s="1" t="s">
        <v>616</v>
      </c>
      <c r="I3153" s="1" t="s">
        <v>611</v>
      </c>
      <c r="J3153" s="7"/>
    </row>
    <row r="3154" spans="1:10" x14ac:dyDescent="0.25">
      <c r="A3154" s="1" t="s">
        <v>319</v>
      </c>
      <c r="B3154" s="1" t="s">
        <v>492</v>
      </c>
      <c r="C3154">
        <v>1998</v>
      </c>
      <c r="D3154">
        <v>0.375</v>
      </c>
      <c r="E3154">
        <v>1</v>
      </c>
      <c r="F3154" s="1"/>
      <c r="G3154" s="1" t="s">
        <v>617</v>
      </c>
      <c r="H3154" s="1" t="s">
        <v>616</v>
      </c>
      <c r="I3154" s="1" t="s">
        <v>611</v>
      </c>
      <c r="J3154" s="7"/>
    </row>
    <row r="3155" spans="1:10" x14ac:dyDescent="0.25">
      <c r="A3155" s="1" t="s">
        <v>319</v>
      </c>
      <c r="B3155" s="1" t="s">
        <v>323</v>
      </c>
      <c r="C3155">
        <v>2003</v>
      </c>
      <c r="D3155">
        <v>0.75</v>
      </c>
      <c r="E3155">
        <v>4</v>
      </c>
      <c r="F3155" s="1"/>
      <c r="G3155" s="1" t="s">
        <v>617</v>
      </c>
      <c r="H3155" s="1" t="s">
        <v>616</v>
      </c>
      <c r="I3155" s="1" t="s">
        <v>611</v>
      </c>
      <c r="J3155" s="7"/>
    </row>
    <row r="3156" spans="1:10" x14ac:dyDescent="0.25">
      <c r="A3156" s="1" t="s">
        <v>319</v>
      </c>
      <c r="B3156" s="1" t="s">
        <v>323</v>
      </c>
      <c r="C3156">
        <v>2010</v>
      </c>
      <c r="D3156">
        <v>0.75</v>
      </c>
      <c r="E3156">
        <v>6</v>
      </c>
      <c r="F3156" s="1" t="s">
        <v>8</v>
      </c>
      <c r="G3156" s="1" t="s">
        <v>617</v>
      </c>
      <c r="H3156" s="1" t="s">
        <v>616</v>
      </c>
      <c r="I3156" s="1" t="s">
        <v>609</v>
      </c>
      <c r="J3156" s="7"/>
    </row>
    <row r="3157" spans="1:10" x14ac:dyDescent="0.25">
      <c r="A3157" s="1" t="s">
        <v>319</v>
      </c>
      <c r="B3157" s="1" t="s">
        <v>324</v>
      </c>
      <c r="C3157">
        <v>2011</v>
      </c>
      <c r="D3157">
        <v>0.75</v>
      </c>
      <c r="E3157">
        <v>6</v>
      </c>
      <c r="F3157" s="1" t="s">
        <v>8</v>
      </c>
      <c r="G3157" s="1" t="s">
        <v>617</v>
      </c>
      <c r="H3157" s="1" t="s">
        <v>616</v>
      </c>
      <c r="I3157" s="1" t="s">
        <v>609</v>
      </c>
      <c r="J3157" s="7"/>
    </row>
    <row r="3158" spans="1:10" x14ac:dyDescent="0.25">
      <c r="A3158" s="1" t="s">
        <v>319</v>
      </c>
      <c r="B3158" s="1" t="s">
        <v>324</v>
      </c>
      <c r="C3158">
        <v>2012</v>
      </c>
      <c r="D3158">
        <v>0.75</v>
      </c>
      <c r="E3158">
        <v>6</v>
      </c>
      <c r="F3158" s="1" t="s">
        <v>8</v>
      </c>
      <c r="G3158" s="1" t="s">
        <v>617</v>
      </c>
      <c r="H3158" s="1" t="s">
        <v>616</v>
      </c>
      <c r="I3158" s="1" t="s">
        <v>609</v>
      </c>
      <c r="J3158" s="7"/>
    </row>
    <row r="3159" spans="1:10" x14ac:dyDescent="0.25">
      <c r="A3159" s="1" t="s">
        <v>319</v>
      </c>
      <c r="B3159" s="1" t="s">
        <v>486</v>
      </c>
      <c r="C3159">
        <v>2013</v>
      </c>
      <c r="D3159">
        <v>0.75</v>
      </c>
      <c r="E3159">
        <v>8</v>
      </c>
      <c r="F3159" s="1"/>
      <c r="G3159" s="1" t="s">
        <v>617</v>
      </c>
      <c r="H3159" s="1" t="s">
        <v>616</v>
      </c>
      <c r="I3159" s="1" t="s">
        <v>611</v>
      </c>
      <c r="J3159" s="7"/>
    </row>
    <row r="3160" spans="1:10" x14ac:dyDescent="0.25">
      <c r="A3160" s="1" t="s">
        <v>319</v>
      </c>
      <c r="B3160" s="1" t="s">
        <v>485</v>
      </c>
      <c r="C3160">
        <v>2010</v>
      </c>
      <c r="D3160">
        <v>0.75</v>
      </c>
      <c r="E3160">
        <v>6</v>
      </c>
      <c r="F3160" s="1"/>
      <c r="G3160" s="1" t="s">
        <v>617</v>
      </c>
      <c r="H3160" s="1" t="s">
        <v>616</v>
      </c>
      <c r="I3160" s="1" t="s">
        <v>611</v>
      </c>
      <c r="J3160" s="7"/>
    </row>
    <row r="3161" spans="1:10" x14ac:dyDescent="0.25">
      <c r="A3161" s="1" t="s">
        <v>319</v>
      </c>
      <c r="B3161" s="1" t="s">
        <v>485</v>
      </c>
      <c r="C3161">
        <v>2010</v>
      </c>
      <c r="D3161">
        <v>1.5</v>
      </c>
      <c r="E3161">
        <v>1</v>
      </c>
      <c r="F3161" s="1" t="s">
        <v>8</v>
      </c>
      <c r="G3161" s="1" t="s">
        <v>617</v>
      </c>
      <c r="H3161" s="1" t="s">
        <v>616</v>
      </c>
      <c r="I3161" s="1" t="s">
        <v>611</v>
      </c>
      <c r="J3161" s="7"/>
    </row>
    <row r="3162" spans="1:10" x14ac:dyDescent="0.25">
      <c r="A3162" s="1" t="s">
        <v>319</v>
      </c>
      <c r="B3162" s="1" t="s">
        <v>484</v>
      </c>
      <c r="C3162">
        <v>2010</v>
      </c>
      <c r="D3162">
        <v>0.75</v>
      </c>
      <c r="E3162">
        <v>6</v>
      </c>
      <c r="F3162" s="1"/>
      <c r="G3162" s="1" t="s">
        <v>617</v>
      </c>
      <c r="H3162" s="1" t="s">
        <v>616</v>
      </c>
      <c r="I3162" s="1" t="s">
        <v>611</v>
      </c>
      <c r="J3162" s="7"/>
    </row>
    <row r="3163" spans="1:10" x14ac:dyDescent="0.25">
      <c r="A3163" s="1" t="s">
        <v>319</v>
      </c>
      <c r="B3163" s="1" t="s">
        <v>484</v>
      </c>
      <c r="C3163">
        <v>2010</v>
      </c>
      <c r="D3163">
        <v>1.5</v>
      </c>
      <c r="E3163">
        <v>1</v>
      </c>
      <c r="F3163" s="1" t="s">
        <v>8</v>
      </c>
      <c r="G3163" s="1" t="s">
        <v>617</v>
      </c>
      <c r="H3163" s="1" t="s">
        <v>616</v>
      </c>
      <c r="I3163" s="1" t="s">
        <v>611</v>
      </c>
      <c r="J3163" s="7"/>
    </row>
    <row r="3164" spans="1:10" x14ac:dyDescent="0.25">
      <c r="A3164" s="1" t="s">
        <v>319</v>
      </c>
      <c r="B3164" s="1" t="s">
        <v>482</v>
      </c>
      <c r="C3164">
        <v>2002</v>
      </c>
      <c r="D3164">
        <v>0.75</v>
      </c>
      <c r="E3164">
        <v>1</v>
      </c>
      <c r="F3164" s="1"/>
      <c r="G3164" s="1" t="s">
        <v>617</v>
      </c>
      <c r="H3164" s="1" t="s">
        <v>616</v>
      </c>
      <c r="I3164" s="1" t="s">
        <v>611</v>
      </c>
      <c r="J3164" s="7"/>
    </row>
    <row r="3165" spans="1:10" x14ac:dyDescent="0.25">
      <c r="A3165" s="1" t="s">
        <v>319</v>
      </c>
      <c r="B3165" s="1" t="s">
        <v>482</v>
      </c>
      <c r="C3165">
        <v>2002</v>
      </c>
      <c r="D3165">
        <v>1.5</v>
      </c>
      <c r="E3165">
        <v>1</v>
      </c>
      <c r="F3165" s="1"/>
      <c r="G3165" s="1" t="s">
        <v>617</v>
      </c>
      <c r="H3165" s="1" t="s">
        <v>616</v>
      </c>
      <c r="I3165" s="1" t="s">
        <v>611</v>
      </c>
      <c r="J3165" s="7"/>
    </row>
    <row r="3166" spans="1:10" x14ac:dyDescent="0.25">
      <c r="A3166" s="1" t="s">
        <v>319</v>
      </c>
      <c r="B3166" s="1" t="s">
        <v>481</v>
      </c>
      <c r="C3166">
        <v>2000</v>
      </c>
      <c r="D3166">
        <v>0.75</v>
      </c>
      <c r="E3166">
        <v>1</v>
      </c>
      <c r="F3166" s="1"/>
      <c r="G3166" s="1" t="s">
        <v>617</v>
      </c>
      <c r="H3166" s="1" t="s">
        <v>616</v>
      </c>
      <c r="I3166" s="1" t="s">
        <v>611</v>
      </c>
      <c r="J3166" s="7"/>
    </row>
    <row r="3167" spans="1:10" x14ac:dyDescent="0.25">
      <c r="A3167" s="1" t="s">
        <v>319</v>
      </c>
      <c r="B3167" s="1" t="s">
        <v>476</v>
      </c>
      <c r="C3167">
        <v>2002</v>
      </c>
      <c r="D3167">
        <v>0.75</v>
      </c>
      <c r="E3167">
        <v>1</v>
      </c>
      <c r="F3167" s="1"/>
      <c r="G3167" s="1" t="s">
        <v>617</v>
      </c>
      <c r="H3167" s="1" t="s">
        <v>616</v>
      </c>
      <c r="I3167" s="1" t="s">
        <v>611</v>
      </c>
      <c r="J3167" s="7"/>
    </row>
    <row r="3168" spans="1:10" x14ac:dyDescent="0.25">
      <c r="A3168" s="1" t="s">
        <v>319</v>
      </c>
      <c r="B3168" s="1" t="s">
        <v>325</v>
      </c>
      <c r="C3168">
        <v>1997</v>
      </c>
      <c r="D3168">
        <v>0.75</v>
      </c>
      <c r="E3168">
        <v>1</v>
      </c>
      <c r="F3168" s="1"/>
      <c r="G3168" s="1" t="s">
        <v>617</v>
      </c>
      <c r="H3168" s="1" t="s">
        <v>616</v>
      </c>
      <c r="I3168" s="1" t="s">
        <v>611</v>
      </c>
      <c r="J3168" s="7"/>
    </row>
    <row r="3169" spans="1:10" x14ac:dyDescent="0.25">
      <c r="A3169" s="1" t="s">
        <v>319</v>
      </c>
      <c r="B3169" s="1" t="s">
        <v>325</v>
      </c>
      <c r="C3169">
        <v>1997</v>
      </c>
      <c r="D3169">
        <v>3</v>
      </c>
      <c r="E3169">
        <v>1</v>
      </c>
      <c r="F3169" s="1" t="s">
        <v>8</v>
      </c>
      <c r="G3169" s="1" t="s">
        <v>617</v>
      </c>
      <c r="H3169" s="1" t="s">
        <v>616</v>
      </c>
      <c r="I3169" s="1" t="s">
        <v>608</v>
      </c>
      <c r="J3169" s="7"/>
    </row>
    <row r="3170" spans="1:10" x14ac:dyDescent="0.25">
      <c r="A3170" s="1" t="s">
        <v>319</v>
      </c>
      <c r="B3170" s="1" t="s">
        <v>325</v>
      </c>
      <c r="C3170">
        <v>1997</v>
      </c>
      <c r="D3170">
        <v>3</v>
      </c>
      <c r="E3170">
        <v>1</v>
      </c>
      <c r="F3170" s="1" t="s">
        <v>8</v>
      </c>
      <c r="G3170" s="1" t="s">
        <v>617</v>
      </c>
      <c r="H3170" s="1" t="s">
        <v>616</v>
      </c>
      <c r="I3170" s="1" t="s">
        <v>609</v>
      </c>
      <c r="J3170" s="7"/>
    </row>
    <row r="3171" spans="1:10" x14ac:dyDescent="0.25">
      <c r="A3171" s="1" t="s">
        <v>319</v>
      </c>
      <c r="B3171" s="1" t="s">
        <v>473</v>
      </c>
      <c r="C3171">
        <v>2000</v>
      </c>
      <c r="D3171">
        <v>0.75</v>
      </c>
      <c r="E3171">
        <v>5</v>
      </c>
      <c r="F3171" s="1"/>
      <c r="G3171" s="1" t="s">
        <v>617</v>
      </c>
      <c r="H3171" s="1" t="s">
        <v>616</v>
      </c>
      <c r="I3171" s="1" t="s">
        <v>611</v>
      </c>
      <c r="J3171" s="7"/>
    </row>
    <row r="3172" spans="1:10" x14ac:dyDescent="0.25">
      <c r="A3172" s="1" t="s">
        <v>319</v>
      </c>
      <c r="B3172" s="1" t="s">
        <v>473</v>
      </c>
      <c r="C3172">
        <v>2000</v>
      </c>
      <c r="D3172">
        <v>1.5</v>
      </c>
      <c r="E3172">
        <v>1</v>
      </c>
      <c r="F3172" s="1"/>
      <c r="G3172" s="1" t="s">
        <v>617</v>
      </c>
      <c r="H3172" s="1" t="s">
        <v>616</v>
      </c>
      <c r="I3172" s="1" t="s">
        <v>611</v>
      </c>
      <c r="J3172" s="7"/>
    </row>
    <row r="3173" spans="1:10" x14ac:dyDescent="0.25">
      <c r="A3173" s="1" t="s">
        <v>319</v>
      </c>
      <c r="B3173" s="1" t="s">
        <v>472</v>
      </c>
      <c r="C3173">
        <v>2012</v>
      </c>
      <c r="D3173">
        <v>0.75</v>
      </c>
      <c r="E3173">
        <v>5</v>
      </c>
      <c r="F3173" s="1"/>
      <c r="G3173" s="1" t="s">
        <v>617</v>
      </c>
      <c r="H3173" s="1" t="s">
        <v>616</v>
      </c>
      <c r="I3173" s="1" t="s">
        <v>611</v>
      </c>
      <c r="J3173" s="7"/>
    </row>
    <row r="3174" spans="1:10" x14ac:dyDescent="0.25">
      <c r="A3174" s="1" t="s">
        <v>319</v>
      </c>
      <c r="B3174" s="1" t="s">
        <v>471</v>
      </c>
      <c r="C3174">
        <v>2006</v>
      </c>
      <c r="D3174">
        <v>0.75</v>
      </c>
      <c r="E3174">
        <v>1</v>
      </c>
      <c r="F3174" s="1"/>
      <c r="G3174" s="1" t="s">
        <v>617</v>
      </c>
      <c r="H3174" s="1" t="s">
        <v>616</v>
      </c>
      <c r="I3174" s="1" t="s">
        <v>611</v>
      </c>
      <c r="J3174" s="7"/>
    </row>
    <row r="3175" spans="1:10" x14ac:dyDescent="0.25">
      <c r="A3175" s="1" t="s">
        <v>319</v>
      </c>
      <c r="B3175" s="1" t="s">
        <v>471</v>
      </c>
      <c r="C3175">
        <v>2006</v>
      </c>
      <c r="D3175">
        <v>3</v>
      </c>
      <c r="E3175">
        <v>1</v>
      </c>
      <c r="F3175" s="1"/>
      <c r="G3175" s="1" t="s">
        <v>617</v>
      </c>
      <c r="H3175" s="1" t="s">
        <v>616</v>
      </c>
      <c r="I3175" s="1" t="s">
        <v>611</v>
      </c>
      <c r="J3175" s="7"/>
    </row>
    <row r="3176" spans="1:10" x14ac:dyDescent="0.25">
      <c r="A3176" s="1" t="s">
        <v>319</v>
      </c>
      <c r="B3176" s="1" t="s">
        <v>470</v>
      </c>
      <c r="C3176">
        <v>2000</v>
      </c>
      <c r="D3176">
        <v>1.5</v>
      </c>
      <c r="E3176">
        <v>1</v>
      </c>
      <c r="F3176" s="1"/>
      <c r="G3176" s="1" t="s">
        <v>617</v>
      </c>
      <c r="H3176" s="1" t="s">
        <v>616</v>
      </c>
      <c r="I3176" s="1" t="s">
        <v>611</v>
      </c>
      <c r="J3176" s="7"/>
    </row>
    <row r="3177" spans="1:10" x14ac:dyDescent="0.25">
      <c r="A3177" s="1" t="s">
        <v>319</v>
      </c>
      <c r="B3177" s="1" t="s">
        <v>467</v>
      </c>
      <c r="C3177">
        <v>2004</v>
      </c>
      <c r="D3177">
        <v>0.75</v>
      </c>
      <c r="E3177">
        <v>1</v>
      </c>
      <c r="F3177" s="1"/>
      <c r="G3177" s="1" t="s">
        <v>617</v>
      </c>
      <c r="H3177" s="1" t="s">
        <v>616</v>
      </c>
      <c r="I3177" s="1" t="s">
        <v>611</v>
      </c>
      <c r="J3177" s="7"/>
    </row>
    <row r="3178" spans="1:10" x14ac:dyDescent="0.25">
      <c r="A3178" s="1" t="s">
        <v>319</v>
      </c>
      <c r="B3178" s="1" t="s">
        <v>467</v>
      </c>
      <c r="C3178">
        <v>2004</v>
      </c>
      <c r="D3178">
        <v>1.5</v>
      </c>
      <c r="E3178">
        <v>1</v>
      </c>
      <c r="F3178" s="1"/>
      <c r="G3178" s="1" t="s">
        <v>617</v>
      </c>
      <c r="H3178" s="1" t="s">
        <v>616</v>
      </c>
      <c r="I3178" s="1" t="s">
        <v>611</v>
      </c>
      <c r="J3178" s="7"/>
    </row>
    <row r="3179" spans="1:10" x14ac:dyDescent="0.25">
      <c r="A3179" s="1" t="s">
        <v>319</v>
      </c>
      <c r="B3179" s="1" t="s">
        <v>467</v>
      </c>
      <c r="C3179">
        <v>2004</v>
      </c>
      <c r="D3179">
        <v>3</v>
      </c>
      <c r="E3179">
        <v>1</v>
      </c>
      <c r="F3179" s="1"/>
      <c r="G3179" s="1" t="s">
        <v>617</v>
      </c>
      <c r="H3179" s="1" t="s">
        <v>616</v>
      </c>
      <c r="I3179" s="1" t="s">
        <v>611</v>
      </c>
      <c r="J3179" s="7"/>
    </row>
    <row r="3180" spans="1:10" x14ac:dyDescent="0.25">
      <c r="A3180" s="1" t="s">
        <v>319</v>
      </c>
      <c r="B3180" s="1" t="s">
        <v>326</v>
      </c>
      <c r="C3180">
        <v>2008</v>
      </c>
      <c r="D3180">
        <v>0.375</v>
      </c>
      <c r="E3180">
        <v>3</v>
      </c>
      <c r="F3180" s="1" t="s">
        <v>8</v>
      </c>
      <c r="G3180" s="1" t="s">
        <v>617</v>
      </c>
      <c r="H3180" s="1" t="s">
        <v>616</v>
      </c>
      <c r="I3180" s="1" t="s">
        <v>609</v>
      </c>
      <c r="J3180" s="7"/>
    </row>
    <row r="3181" spans="1:10" x14ac:dyDescent="0.25">
      <c r="A3181" s="1" t="s">
        <v>319</v>
      </c>
      <c r="B3181" s="1" t="s">
        <v>327</v>
      </c>
      <c r="C3181">
        <v>2002</v>
      </c>
      <c r="D3181">
        <v>0.75</v>
      </c>
      <c r="E3181">
        <v>1</v>
      </c>
      <c r="F3181" s="1"/>
      <c r="G3181" s="1" t="s">
        <v>617</v>
      </c>
      <c r="H3181" s="1" t="s">
        <v>616</v>
      </c>
      <c r="I3181" s="1" t="s">
        <v>611</v>
      </c>
      <c r="J3181" s="7"/>
    </row>
    <row r="3182" spans="1:10" x14ac:dyDescent="0.25">
      <c r="A3182" s="1" t="s">
        <v>319</v>
      </c>
      <c r="B3182" s="1" t="s">
        <v>327</v>
      </c>
      <c r="C3182">
        <v>2002</v>
      </c>
      <c r="D3182">
        <v>0.75</v>
      </c>
      <c r="E3182">
        <v>1</v>
      </c>
      <c r="F3182" s="1" t="s">
        <v>10</v>
      </c>
      <c r="G3182" s="1" t="s">
        <v>617</v>
      </c>
      <c r="H3182" s="1" t="s">
        <v>616</v>
      </c>
      <c r="I3182" s="1" t="s">
        <v>609</v>
      </c>
      <c r="J3182" s="7"/>
    </row>
    <row r="3183" spans="1:10" x14ac:dyDescent="0.25">
      <c r="A3183" s="1" t="s">
        <v>319</v>
      </c>
      <c r="B3183" s="1" t="s">
        <v>327</v>
      </c>
      <c r="C3183">
        <v>2002</v>
      </c>
      <c r="D3183">
        <v>0.75</v>
      </c>
      <c r="E3183">
        <v>1</v>
      </c>
      <c r="F3183" s="1"/>
      <c r="G3183" s="1" t="s">
        <v>617</v>
      </c>
      <c r="H3183" s="1" t="s">
        <v>616</v>
      </c>
      <c r="I3183" s="1" t="s">
        <v>611</v>
      </c>
      <c r="J3183" s="7"/>
    </row>
    <row r="3184" spans="1:10" x14ac:dyDescent="0.25">
      <c r="A3184" s="1" t="s">
        <v>319</v>
      </c>
      <c r="B3184" s="1" t="s">
        <v>327</v>
      </c>
      <c r="C3184">
        <v>2002</v>
      </c>
      <c r="D3184">
        <v>0.75</v>
      </c>
      <c r="E3184">
        <v>1</v>
      </c>
      <c r="F3184" s="1" t="s">
        <v>10</v>
      </c>
      <c r="G3184" s="1" t="s">
        <v>617</v>
      </c>
      <c r="H3184" s="1" t="s">
        <v>616</v>
      </c>
      <c r="I3184" s="1" t="s">
        <v>609</v>
      </c>
      <c r="J3184" s="7"/>
    </row>
    <row r="3185" spans="1:10" x14ac:dyDescent="0.25">
      <c r="A3185" s="1" t="s">
        <v>319</v>
      </c>
      <c r="B3185" s="1" t="s">
        <v>327</v>
      </c>
      <c r="C3185">
        <v>2002</v>
      </c>
      <c r="D3185">
        <v>0.75</v>
      </c>
      <c r="E3185">
        <v>3</v>
      </c>
      <c r="F3185" s="1" t="s">
        <v>10</v>
      </c>
      <c r="G3185" s="1" t="s">
        <v>617</v>
      </c>
      <c r="H3185" s="1" t="s">
        <v>616</v>
      </c>
      <c r="I3185" s="1" t="s">
        <v>609</v>
      </c>
      <c r="J3185" s="7"/>
    </row>
    <row r="3186" spans="1:10" x14ac:dyDescent="0.25">
      <c r="A3186" s="1" t="s">
        <v>319</v>
      </c>
      <c r="B3186" s="1" t="s">
        <v>327</v>
      </c>
      <c r="C3186">
        <v>2002</v>
      </c>
      <c r="D3186">
        <v>0.75</v>
      </c>
      <c r="E3186">
        <v>12</v>
      </c>
      <c r="F3186" s="1" t="s">
        <v>10</v>
      </c>
      <c r="G3186" s="1" t="s">
        <v>617</v>
      </c>
      <c r="H3186" s="1" t="s">
        <v>616</v>
      </c>
      <c r="I3186" s="1" t="s">
        <v>609</v>
      </c>
      <c r="J3186" s="7"/>
    </row>
    <row r="3187" spans="1:10" x14ac:dyDescent="0.25">
      <c r="A3187" s="1" t="s">
        <v>319</v>
      </c>
      <c r="B3187" s="1" t="s">
        <v>327</v>
      </c>
      <c r="C3187">
        <v>2002</v>
      </c>
      <c r="D3187">
        <v>0.75</v>
      </c>
      <c r="E3187">
        <v>17</v>
      </c>
      <c r="F3187" s="1"/>
      <c r="G3187" s="1" t="s">
        <v>617</v>
      </c>
      <c r="H3187" s="1" t="s">
        <v>616</v>
      </c>
      <c r="I3187" s="1" t="s">
        <v>611</v>
      </c>
      <c r="J3187" s="7"/>
    </row>
    <row r="3188" spans="1:10" x14ac:dyDescent="0.25">
      <c r="A3188" s="1" t="s">
        <v>319</v>
      </c>
      <c r="B3188" s="1" t="s">
        <v>327</v>
      </c>
      <c r="C3188">
        <v>2002</v>
      </c>
      <c r="D3188">
        <v>1.5</v>
      </c>
      <c r="E3188">
        <v>1</v>
      </c>
      <c r="F3188" s="1"/>
      <c r="G3188" s="1" t="s">
        <v>617</v>
      </c>
      <c r="H3188" s="1" t="s">
        <v>616</v>
      </c>
      <c r="I3188" s="1" t="s">
        <v>611</v>
      </c>
      <c r="J3188" s="7"/>
    </row>
    <row r="3189" spans="1:10" x14ac:dyDescent="0.25">
      <c r="A3189" s="1" t="s">
        <v>319</v>
      </c>
      <c r="B3189" s="1" t="s">
        <v>327</v>
      </c>
      <c r="C3189">
        <v>2002</v>
      </c>
      <c r="D3189">
        <v>1.5</v>
      </c>
      <c r="E3189">
        <v>2</v>
      </c>
      <c r="F3189" s="1" t="s">
        <v>8</v>
      </c>
      <c r="G3189" s="1" t="s">
        <v>617</v>
      </c>
      <c r="H3189" s="1" t="s">
        <v>616</v>
      </c>
      <c r="I3189" s="1" t="s">
        <v>609</v>
      </c>
      <c r="J3189" s="7"/>
    </row>
    <row r="3190" spans="1:10" x14ac:dyDescent="0.25">
      <c r="A3190" s="1" t="s">
        <v>319</v>
      </c>
      <c r="B3190" s="1" t="s">
        <v>327</v>
      </c>
      <c r="C3190">
        <v>2002</v>
      </c>
      <c r="D3190">
        <v>3</v>
      </c>
      <c r="E3190">
        <v>1</v>
      </c>
      <c r="F3190" s="1" t="s">
        <v>8</v>
      </c>
      <c r="G3190" s="1" t="s">
        <v>617</v>
      </c>
      <c r="H3190" s="1" t="s">
        <v>616</v>
      </c>
      <c r="I3190" s="1" t="s">
        <v>608</v>
      </c>
      <c r="J3190" s="7"/>
    </row>
    <row r="3191" spans="1:10" x14ac:dyDescent="0.25">
      <c r="A3191" s="1" t="s">
        <v>319</v>
      </c>
      <c r="B3191" s="1" t="s">
        <v>464</v>
      </c>
      <c r="C3191">
        <v>2008</v>
      </c>
      <c r="D3191">
        <v>0.75</v>
      </c>
      <c r="E3191">
        <v>1</v>
      </c>
      <c r="F3191" s="1"/>
      <c r="G3191" s="1" t="s">
        <v>617</v>
      </c>
      <c r="H3191" s="1" t="s">
        <v>616</v>
      </c>
      <c r="I3191" s="1" t="s">
        <v>611</v>
      </c>
      <c r="J3191" s="7"/>
    </row>
    <row r="3192" spans="1:10" x14ac:dyDescent="0.25">
      <c r="A3192" s="1" t="s">
        <v>319</v>
      </c>
      <c r="B3192" s="1" t="s">
        <v>460</v>
      </c>
      <c r="C3192">
        <v>2007</v>
      </c>
      <c r="D3192">
        <v>0.75</v>
      </c>
      <c r="E3192">
        <v>12</v>
      </c>
      <c r="F3192" s="1"/>
      <c r="G3192" s="1" t="s">
        <v>617</v>
      </c>
      <c r="H3192" s="1" t="s">
        <v>616</v>
      </c>
      <c r="I3192" s="1" t="s">
        <v>611</v>
      </c>
      <c r="J3192" s="7"/>
    </row>
    <row r="3193" spans="1:10" x14ac:dyDescent="0.25">
      <c r="A3193" s="1" t="s">
        <v>319</v>
      </c>
      <c r="B3193" s="1" t="s">
        <v>460</v>
      </c>
      <c r="C3193">
        <v>2007</v>
      </c>
      <c r="D3193">
        <v>1.5</v>
      </c>
      <c r="E3193">
        <v>1</v>
      </c>
      <c r="F3193" s="1"/>
      <c r="G3193" s="1" t="s">
        <v>617</v>
      </c>
      <c r="H3193" s="1" t="s">
        <v>616</v>
      </c>
      <c r="I3193" s="1" t="s">
        <v>611</v>
      </c>
      <c r="J3193" s="7"/>
    </row>
    <row r="3194" spans="1:10" x14ac:dyDescent="0.25">
      <c r="A3194" s="1" t="s">
        <v>319</v>
      </c>
      <c r="B3194" s="1" t="s">
        <v>447</v>
      </c>
      <c r="C3194">
        <v>2003</v>
      </c>
      <c r="D3194">
        <v>0.75</v>
      </c>
      <c r="E3194">
        <v>4</v>
      </c>
      <c r="F3194" s="1"/>
      <c r="G3194" s="1" t="s">
        <v>617</v>
      </c>
      <c r="H3194" s="1" t="s">
        <v>616</v>
      </c>
      <c r="I3194" s="1" t="s">
        <v>611</v>
      </c>
      <c r="J3194" s="7"/>
    </row>
    <row r="3195" spans="1:10" x14ac:dyDescent="0.25">
      <c r="A3195" s="1" t="s">
        <v>319</v>
      </c>
      <c r="B3195" s="1" t="s">
        <v>447</v>
      </c>
      <c r="C3195">
        <v>2003</v>
      </c>
      <c r="D3195">
        <v>1.5</v>
      </c>
      <c r="E3195">
        <v>1</v>
      </c>
      <c r="F3195" s="1"/>
      <c r="G3195" s="1" t="s">
        <v>617</v>
      </c>
      <c r="H3195" s="1" t="s">
        <v>616</v>
      </c>
      <c r="I3195" s="1" t="s">
        <v>611</v>
      </c>
      <c r="J3195" s="7"/>
    </row>
    <row r="3196" spans="1:10" x14ac:dyDescent="0.25">
      <c r="A3196" s="1" t="s">
        <v>319</v>
      </c>
      <c r="B3196" s="1" t="s">
        <v>448</v>
      </c>
      <c r="C3196">
        <v>2014</v>
      </c>
      <c r="D3196">
        <v>0.75</v>
      </c>
      <c r="E3196">
        <v>7</v>
      </c>
      <c r="F3196" s="1"/>
      <c r="G3196" s="1" t="s">
        <v>617</v>
      </c>
      <c r="H3196" s="1" t="s">
        <v>616</v>
      </c>
      <c r="I3196" s="1" t="s">
        <v>611</v>
      </c>
      <c r="J3196" s="7"/>
    </row>
    <row r="3197" spans="1:10" x14ac:dyDescent="0.25">
      <c r="A3197" s="1" t="s">
        <v>319</v>
      </c>
      <c r="B3197" s="1" t="s">
        <v>444</v>
      </c>
      <c r="C3197">
        <v>2013</v>
      </c>
      <c r="D3197">
        <v>0.75</v>
      </c>
      <c r="E3197">
        <v>6</v>
      </c>
      <c r="F3197" s="1"/>
      <c r="G3197" s="1" t="s">
        <v>617</v>
      </c>
      <c r="H3197" s="1" t="s">
        <v>616</v>
      </c>
      <c r="I3197" s="1" t="s">
        <v>611</v>
      </c>
      <c r="J3197" s="7"/>
    </row>
    <row r="3198" spans="1:10" x14ac:dyDescent="0.25">
      <c r="A3198" s="1" t="s">
        <v>319</v>
      </c>
      <c r="B3198" s="1" t="s">
        <v>444</v>
      </c>
      <c r="C3198">
        <v>2013</v>
      </c>
      <c r="D3198">
        <v>0.75</v>
      </c>
      <c r="E3198">
        <v>6</v>
      </c>
      <c r="F3198" s="1"/>
      <c r="G3198" s="1" t="s">
        <v>617</v>
      </c>
      <c r="H3198" s="1" t="s">
        <v>616</v>
      </c>
      <c r="I3198" s="1" t="s">
        <v>611</v>
      </c>
      <c r="J3198" s="7"/>
    </row>
    <row r="3199" spans="1:10" x14ac:dyDescent="0.25">
      <c r="A3199" s="1" t="s">
        <v>319</v>
      </c>
      <c r="B3199" s="1" t="s">
        <v>439</v>
      </c>
      <c r="C3199">
        <v>2001</v>
      </c>
      <c r="D3199">
        <v>0.75</v>
      </c>
      <c r="E3199">
        <v>5</v>
      </c>
      <c r="F3199" s="1"/>
      <c r="G3199" s="1" t="s">
        <v>617</v>
      </c>
      <c r="H3199" s="1" t="s">
        <v>616</v>
      </c>
      <c r="I3199" s="1" t="s">
        <v>611</v>
      </c>
      <c r="J3199" s="7"/>
    </row>
    <row r="3200" spans="1:10" x14ac:dyDescent="0.25">
      <c r="A3200" s="1" t="s">
        <v>319</v>
      </c>
      <c r="B3200" s="1" t="s">
        <v>439</v>
      </c>
      <c r="C3200">
        <v>2001</v>
      </c>
      <c r="D3200">
        <v>1.5</v>
      </c>
      <c r="E3200">
        <v>2</v>
      </c>
      <c r="F3200" s="1"/>
      <c r="G3200" s="1" t="s">
        <v>617</v>
      </c>
      <c r="H3200" s="1" t="s">
        <v>616</v>
      </c>
      <c r="I3200" s="1" t="s">
        <v>611</v>
      </c>
      <c r="J3200" s="7"/>
    </row>
    <row r="3201" spans="1:10" x14ac:dyDescent="0.25">
      <c r="A3201" s="1" t="s">
        <v>319</v>
      </c>
      <c r="B3201" s="1" t="s">
        <v>328</v>
      </c>
      <c r="C3201">
        <v>2002</v>
      </c>
      <c r="D3201">
        <v>1.5</v>
      </c>
      <c r="E3201">
        <v>1</v>
      </c>
      <c r="F3201" s="1" t="s">
        <v>8</v>
      </c>
      <c r="G3201" s="1" t="s">
        <v>617</v>
      </c>
      <c r="H3201" s="1" t="s">
        <v>616</v>
      </c>
      <c r="I3201" s="1" t="s">
        <v>609</v>
      </c>
      <c r="J3201" s="7"/>
    </row>
    <row r="3202" spans="1:10" x14ac:dyDescent="0.25">
      <c r="A3202" s="1" t="s">
        <v>319</v>
      </c>
      <c r="B3202" s="1" t="s">
        <v>328</v>
      </c>
      <c r="C3202">
        <v>2002</v>
      </c>
      <c r="D3202">
        <v>1.5</v>
      </c>
      <c r="E3202">
        <v>1</v>
      </c>
      <c r="F3202" s="1"/>
      <c r="G3202" s="1" t="s">
        <v>617</v>
      </c>
      <c r="H3202" s="1" t="s">
        <v>616</v>
      </c>
      <c r="I3202" s="1" t="s">
        <v>611</v>
      </c>
      <c r="J3202" s="7"/>
    </row>
    <row r="3203" spans="1:10" x14ac:dyDescent="0.25">
      <c r="A3203" s="1" t="s">
        <v>319</v>
      </c>
      <c r="B3203" s="1" t="s">
        <v>329</v>
      </c>
      <c r="C3203">
        <v>2013</v>
      </c>
      <c r="D3203">
        <v>0.75</v>
      </c>
      <c r="E3203">
        <v>6</v>
      </c>
      <c r="F3203" s="1" t="s">
        <v>10</v>
      </c>
      <c r="G3203" s="1" t="s">
        <v>617</v>
      </c>
      <c r="H3203" s="1" t="s">
        <v>616</v>
      </c>
      <c r="I3203" s="1" t="s">
        <v>609</v>
      </c>
      <c r="J3203" s="7"/>
    </row>
    <row r="3204" spans="1:10" x14ac:dyDescent="0.25">
      <c r="A3204" s="1" t="s">
        <v>319</v>
      </c>
      <c r="B3204" s="1" t="s">
        <v>433</v>
      </c>
      <c r="C3204">
        <v>2007</v>
      </c>
      <c r="D3204">
        <v>0.75</v>
      </c>
      <c r="E3204">
        <v>3</v>
      </c>
      <c r="F3204" s="1"/>
      <c r="G3204" s="1" t="s">
        <v>617</v>
      </c>
      <c r="H3204" s="1" t="s">
        <v>616</v>
      </c>
      <c r="I3204" s="1" t="s">
        <v>611</v>
      </c>
      <c r="J3204" s="7"/>
    </row>
    <row r="3205" spans="1:10" x14ac:dyDescent="0.25">
      <c r="A3205" s="1" t="s">
        <v>319</v>
      </c>
      <c r="B3205" s="1" t="s">
        <v>432</v>
      </c>
      <c r="C3205">
        <v>2008</v>
      </c>
      <c r="D3205">
        <v>0.75</v>
      </c>
      <c r="E3205">
        <v>3</v>
      </c>
      <c r="F3205" s="1"/>
      <c r="G3205" s="1" t="s">
        <v>617</v>
      </c>
      <c r="H3205" s="1" t="s">
        <v>616</v>
      </c>
      <c r="I3205" s="1" t="s">
        <v>611</v>
      </c>
      <c r="J3205" s="7"/>
    </row>
    <row r="3206" spans="1:10" x14ac:dyDescent="0.25">
      <c r="A3206" s="1" t="s">
        <v>319</v>
      </c>
      <c r="B3206" s="1" t="s">
        <v>432</v>
      </c>
      <c r="C3206">
        <v>2008</v>
      </c>
      <c r="D3206">
        <v>1.5</v>
      </c>
      <c r="E3206">
        <v>1</v>
      </c>
      <c r="F3206" s="1"/>
      <c r="G3206" s="1" t="s">
        <v>617</v>
      </c>
      <c r="H3206" s="1" t="s">
        <v>616</v>
      </c>
      <c r="I3206" s="1" t="s">
        <v>611</v>
      </c>
      <c r="J3206" s="7"/>
    </row>
    <row r="3207" spans="1:10" x14ac:dyDescent="0.25">
      <c r="A3207" s="1" t="s">
        <v>319</v>
      </c>
      <c r="B3207" s="1" t="s">
        <v>431</v>
      </c>
      <c r="C3207">
        <v>2009</v>
      </c>
      <c r="D3207">
        <v>0.75</v>
      </c>
      <c r="E3207">
        <v>3</v>
      </c>
      <c r="F3207" s="1"/>
      <c r="G3207" s="1" t="s">
        <v>617</v>
      </c>
      <c r="H3207" s="1" t="s">
        <v>616</v>
      </c>
      <c r="I3207" s="1" t="s">
        <v>611</v>
      </c>
      <c r="J3207" s="7"/>
    </row>
    <row r="3208" spans="1:10" x14ac:dyDescent="0.25">
      <c r="A3208" s="1" t="s">
        <v>319</v>
      </c>
      <c r="B3208" s="1" t="s">
        <v>430</v>
      </c>
      <c r="C3208">
        <v>2012</v>
      </c>
      <c r="D3208">
        <v>0.75</v>
      </c>
      <c r="E3208">
        <v>5</v>
      </c>
      <c r="F3208" s="1"/>
      <c r="G3208" s="1" t="s">
        <v>617</v>
      </c>
      <c r="H3208" s="1" t="s">
        <v>616</v>
      </c>
      <c r="I3208" s="1" t="s">
        <v>611</v>
      </c>
      <c r="J3208" s="7"/>
    </row>
    <row r="3209" spans="1:10" x14ac:dyDescent="0.25">
      <c r="A3209" s="1" t="s">
        <v>319</v>
      </c>
      <c r="B3209" s="1" t="s">
        <v>430</v>
      </c>
      <c r="C3209">
        <v>2012</v>
      </c>
      <c r="D3209">
        <v>1.5</v>
      </c>
      <c r="E3209">
        <v>2</v>
      </c>
      <c r="F3209" s="1"/>
      <c r="G3209" s="1" t="s">
        <v>617</v>
      </c>
      <c r="H3209" s="1" t="s">
        <v>616</v>
      </c>
      <c r="I3209" s="1" t="s">
        <v>611</v>
      </c>
      <c r="J3209" s="7"/>
    </row>
    <row r="3210" spans="1:10" x14ac:dyDescent="0.25">
      <c r="A3210" s="1" t="s">
        <v>319</v>
      </c>
      <c r="B3210" s="1" t="s">
        <v>429</v>
      </c>
      <c r="C3210">
        <v>2000</v>
      </c>
      <c r="D3210">
        <v>0.75</v>
      </c>
      <c r="E3210">
        <v>2</v>
      </c>
      <c r="F3210" s="1" t="s">
        <v>8</v>
      </c>
      <c r="G3210" s="1" t="s">
        <v>617</v>
      </c>
      <c r="H3210" s="1" t="s">
        <v>616</v>
      </c>
      <c r="I3210" s="1" t="s">
        <v>611</v>
      </c>
      <c r="J3210" s="7"/>
    </row>
    <row r="3211" spans="1:10" x14ac:dyDescent="0.25">
      <c r="A3211" s="1" t="s">
        <v>319</v>
      </c>
      <c r="B3211" s="1" t="s">
        <v>428</v>
      </c>
      <c r="C3211">
        <v>2004</v>
      </c>
      <c r="D3211">
        <v>0.75</v>
      </c>
      <c r="E3211">
        <v>1</v>
      </c>
      <c r="F3211" s="1"/>
      <c r="G3211" s="1" t="s">
        <v>617</v>
      </c>
      <c r="H3211" s="1" t="s">
        <v>616</v>
      </c>
      <c r="I3211" s="1" t="s">
        <v>611</v>
      </c>
      <c r="J3211" s="7"/>
    </row>
    <row r="3212" spans="1:10" x14ac:dyDescent="0.25">
      <c r="A3212" s="1" t="s">
        <v>319</v>
      </c>
      <c r="B3212" s="1" t="s">
        <v>428</v>
      </c>
      <c r="C3212">
        <v>2004</v>
      </c>
      <c r="D3212">
        <v>0.75</v>
      </c>
      <c r="E3212">
        <v>2</v>
      </c>
      <c r="F3212" s="1"/>
      <c r="G3212" s="1" t="s">
        <v>617</v>
      </c>
      <c r="H3212" s="1" t="s">
        <v>616</v>
      </c>
      <c r="I3212" s="1" t="s">
        <v>611</v>
      </c>
      <c r="J3212" s="7"/>
    </row>
    <row r="3213" spans="1:10" x14ac:dyDescent="0.25">
      <c r="A3213" s="1" t="s">
        <v>319</v>
      </c>
      <c r="B3213" s="1" t="s">
        <v>428</v>
      </c>
      <c r="C3213">
        <v>2004</v>
      </c>
      <c r="D3213">
        <v>1.5</v>
      </c>
      <c r="E3213">
        <v>3</v>
      </c>
      <c r="F3213" s="1"/>
      <c r="G3213" s="1" t="s">
        <v>617</v>
      </c>
      <c r="H3213" s="1" t="s">
        <v>616</v>
      </c>
      <c r="I3213" s="1" t="s">
        <v>611</v>
      </c>
      <c r="J3213" s="7"/>
    </row>
    <row r="3214" spans="1:10" x14ac:dyDescent="0.25">
      <c r="A3214" s="1" t="s">
        <v>319</v>
      </c>
      <c r="B3214" s="1" t="s">
        <v>427</v>
      </c>
      <c r="C3214">
        <v>2003</v>
      </c>
      <c r="D3214">
        <v>0.75</v>
      </c>
      <c r="E3214">
        <v>6</v>
      </c>
      <c r="F3214" s="1"/>
      <c r="G3214" s="1" t="s">
        <v>617</v>
      </c>
      <c r="H3214" s="1" t="s">
        <v>616</v>
      </c>
      <c r="I3214" s="1" t="s">
        <v>611</v>
      </c>
      <c r="J3214" s="7"/>
    </row>
    <row r="3215" spans="1:10" x14ac:dyDescent="0.25">
      <c r="A3215" s="1" t="s">
        <v>319</v>
      </c>
      <c r="B3215" s="1" t="s">
        <v>426</v>
      </c>
      <c r="C3215">
        <v>2009</v>
      </c>
      <c r="D3215">
        <v>0.75</v>
      </c>
      <c r="E3215">
        <v>1</v>
      </c>
      <c r="F3215" s="1"/>
      <c r="G3215" s="1" t="s">
        <v>617</v>
      </c>
      <c r="H3215" s="1" t="s">
        <v>616</v>
      </c>
      <c r="I3215" s="1" t="s">
        <v>611</v>
      </c>
      <c r="J3215" s="7"/>
    </row>
    <row r="3216" spans="1:10" x14ac:dyDescent="0.25">
      <c r="A3216" s="1" t="s">
        <v>319</v>
      </c>
      <c r="B3216" s="1" t="s">
        <v>330</v>
      </c>
      <c r="C3216">
        <v>2001</v>
      </c>
      <c r="D3216">
        <v>0.75</v>
      </c>
      <c r="E3216">
        <v>2</v>
      </c>
      <c r="F3216" s="1" t="s">
        <v>10</v>
      </c>
      <c r="G3216" s="1" t="s">
        <v>617</v>
      </c>
      <c r="H3216" s="1" t="s">
        <v>616</v>
      </c>
      <c r="I3216" s="1" t="s">
        <v>609</v>
      </c>
      <c r="J3216" s="7"/>
    </row>
    <row r="3217" spans="1:10" x14ac:dyDescent="0.25">
      <c r="A3217" s="1" t="s">
        <v>319</v>
      </c>
      <c r="B3217" s="1" t="s">
        <v>425</v>
      </c>
      <c r="C3217">
        <v>2001</v>
      </c>
      <c r="D3217">
        <v>0.375</v>
      </c>
      <c r="E3217">
        <v>2</v>
      </c>
      <c r="F3217" s="1"/>
      <c r="G3217" s="1" t="s">
        <v>617</v>
      </c>
      <c r="H3217" s="1" t="s">
        <v>616</v>
      </c>
      <c r="I3217" s="1" t="s">
        <v>611</v>
      </c>
      <c r="J3217" s="7"/>
    </row>
    <row r="3218" spans="1:10" x14ac:dyDescent="0.25">
      <c r="A3218" s="1" t="s">
        <v>319</v>
      </c>
      <c r="B3218" s="1" t="s">
        <v>424</v>
      </c>
      <c r="C3218">
        <v>2003</v>
      </c>
      <c r="D3218">
        <v>0.75</v>
      </c>
      <c r="E3218">
        <v>11</v>
      </c>
      <c r="F3218" s="1"/>
      <c r="G3218" s="1" t="s">
        <v>617</v>
      </c>
      <c r="H3218" s="1" t="s">
        <v>616</v>
      </c>
      <c r="I3218" s="1" t="s">
        <v>611</v>
      </c>
      <c r="J3218" s="7"/>
    </row>
    <row r="3219" spans="1:10" x14ac:dyDescent="0.25">
      <c r="A3219" s="1" t="s">
        <v>319</v>
      </c>
      <c r="B3219" s="1" t="s">
        <v>423</v>
      </c>
      <c r="C3219">
        <v>2007</v>
      </c>
      <c r="D3219">
        <v>0.75</v>
      </c>
      <c r="E3219">
        <v>5</v>
      </c>
      <c r="F3219" s="1"/>
      <c r="G3219" s="1" t="s">
        <v>617</v>
      </c>
      <c r="H3219" s="1" t="s">
        <v>616</v>
      </c>
      <c r="I3219" s="1" t="s">
        <v>611</v>
      </c>
      <c r="J3219" s="7"/>
    </row>
    <row r="3220" spans="1:10" x14ac:dyDescent="0.25">
      <c r="A3220" s="1" t="s">
        <v>319</v>
      </c>
      <c r="B3220" s="1" t="s">
        <v>423</v>
      </c>
      <c r="C3220">
        <v>2007</v>
      </c>
      <c r="D3220">
        <v>1.5</v>
      </c>
      <c r="E3220">
        <v>1</v>
      </c>
      <c r="F3220" s="1"/>
      <c r="G3220" s="1" t="s">
        <v>617</v>
      </c>
      <c r="H3220" s="1" t="s">
        <v>616</v>
      </c>
      <c r="I3220" s="1" t="s">
        <v>611</v>
      </c>
      <c r="J3220" s="7"/>
    </row>
    <row r="3221" spans="1:10" x14ac:dyDescent="0.25">
      <c r="A3221" s="1" t="s">
        <v>319</v>
      </c>
      <c r="B3221" s="1" t="s">
        <v>331</v>
      </c>
      <c r="C3221">
        <v>2014</v>
      </c>
      <c r="D3221">
        <v>0.75</v>
      </c>
      <c r="E3221">
        <v>6</v>
      </c>
      <c r="F3221" s="1" t="s">
        <v>13</v>
      </c>
      <c r="G3221" s="1" t="s">
        <v>617</v>
      </c>
      <c r="H3221" s="1" t="s">
        <v>616</v>
      </c>
      <c r="I3221" s="1" t="s">
        <v>609</v>
      </c>
      <c r="J3221" s="7"/>
    </row>
    <row r="3222" spans="1:10" x14ac:dyDescent="0.25">
      <c r="A3222" s="1" t="s">
        <v>319</v>
      </c>
      <c r="B3222" s="1" t="s">
        <v>331</v>
      </c>
      <c r="C3222">
        <v>2014</v>
      </c>
      <c r="D3222">
        <v>0.75</v>
      </c>
      <c r="E3222">
        <v>6</v>
      </c>
      <c r="F3222" s="1"/>
      <c r="G3222" s="1" t="s">
        <v>617</v>
      </c>
      <c r="H3222" s="1" t="s">
        <v>616</v>
      </c>
      <c r="I3222" s="1" t="s">
        <v>611</v>
      </c>
      <c r="J3222" s="7"/>
    </row>
    <row r="3223" spans="1:10" x14ac:dyDescent="0.25">
      <c r="A3223" s="1" t="s">
        <v>319</v>
      </c>
      <c r="B3223" s="1" t="s">
        <v>331</v>
      </c>
      <c r="C3223">
        <v>2014</v>
      </c>
      <c r="D3223">
        <v>0.75</v>
      </c>
      <c r="E3223">
        <v>18</v>
      </c>
      <c r="F3223" s="1" t="s">
        <v>13</v>
      </c>
      <c r="G3223" s="1" t="s">
        <v>617</v>
      </c>
      <c r="H3223" s="1" t="s">
        <v>616</v>
      </c>
      <c r="I3223" s="1" t="s">
        <v>609</v>
      </c>
      <c r="J3223" s="7"/>
    </row>
    <row r="3224" spans="1:10" x14ac:dyDescent="0.25">
      <c r="A3224" s="1" t="s">
        <v>319</v>
      </c>
      <c r="B3224" s="1" t="s">
        <v>331</v>
      </c>
      <c r="C3224">
        <v>2014</v>
      </c>
      <c r="D3224">
        <v>1.5</v>
      </c>
      <c r="E3224">
        <v>2</v>
      </c>
      <c r="F3224" s="1" t="s">
        <v>8</v>
      </c>
      <c r="G3224" s="1" t="s">
        <v>617</v>
      </c>
      <c r="H3224" s="1" t="s">
        <v>616</v>
      </c>
      <c r="I3224" s="1" t="s">
        <v>609</v>
      </c>
      <c r="J3224" s="7"/>
    </row>
    <row r="3225" spans="1:10" x14ac:dyDescent="0.25">
      <c r="A3225" s="1" t="s">
        <v>319</v>
      </c>
      <c r="B3225" s="1" t="s">
        <v>419</v>
      </c>
      <c r="C3225">
        <v>2004</v>
      </c>
      <c r="D3225">
        <v>0.75</v>
      </c>
      <c r="E3225">
        <v>9</v>
      </c>
      <c r="F3225" s="1"/>
      <c r="G3225" s="1" t="s">
        <v>617</v>
      </c>
      <c r="H3225" s="1" t="s">
        <v>616</v>
      </c>
      <c r="I3225" s="1" t="s">
        <v>611</v>
      </c>
      <c r="J3225" s="7"/>
    </row>
    <row r="3226" spans="1:10" x14ac:dyDescent="0.25">
      <c r="A3226" s="1" t="s">
        <v>319</v>
      </c>
      <c r="B3226" s="1" t="s">
        <v>419</v>
      </c>
      <c r="C3226">
        <v>2004</v>
      </c>
      <c r="D3226">
        <v>3</v>
      </c>
      <c r="E3226">
        <v>1</v>
      </c>
      <c r="F3226" s="1"/>
      <c r="G3226" s="1" t="s">
        <v>617</v>
      </c>
      <c r="H3226" s="1" t="s">
        <v>616</v>
      </c>
      <c r="I3226" s="1" t="s">
        <v>611</v>
      </c>
      <c r="J3226" s="7"/>
    </row>
    <row r="3227" spans="1:10" x14ac:dyDescent="0.25">
      <c r="A3227" s="1" t="s">
        <v>319</v>
      </c>
      <c r="B3227" s="1" t="s">
        <v>332</v>
      </c>
      <c r="C3227">
        <v>1994</v>
      </c>
      <c r="D3227">
        <v>0.75</v>
      </c>
      <c r="E3227">
        <v>2</v>
      </c>
      <c r="F3227" s="1" t="s">
        <v>13</v>
      </c>
      <c r="G3227" s="1" t="s">
        <v>617</v>
      </c>
      <c r="H3227" s="1" t="s">
        <v>616</v>
      </c>
      <c r="I3227" s="1" t="s">
        <v>609</v>
      </c>
      <c r="J3227" s="7"/>
    </row>
    <row r="3228" spans="1:10" x14ac:dyDescent="0.25">
      <c r="A3228" s="1" t="s">
        <v>319</v>
      </c>
      <c r="B3228" s="1" t="s">
        <v>332</v>
      </c>
      <c r="C3228">
        <v>1994</v>
      </c>
      <c r="D3228">
        <v>0.75</v>
      </c>
      <c r="E3228">
        <v>3</v>
      </c>
      <c r="F3228" s="1"/>
      <c r="G3228" s="1" t="s">
        <v>617</v>
      </c>
      <c r="H3228" s="1" t="s">
        <v>616</v>
      </c>
      <c r="I3228" s="1" t="s">
        <v>611</v>
      </c>
      <c r="J3228" s="7"/>
    </row>
    <row r="3229" spans="1:10" x14ac:dyDescent="0.25">
      <c r="A3229" s="1" t="s">
        <v>319</v>
      </c>
      <c r="B3229" s="1" t="s">
        <v>418</v>
      </c>
      <c r="C3229">
        <v>2006</v>
      </c>
      <c r="D3229">
        <v>1.5</v>
      </c>
      <c r="E3229">
        <v>2</v>
      </c>
      <c r="F3229" s="1"/>
      <c r="G3229" s="1" t="s">
        <v>617</v>
      </c>
      <c r="H3229" s="1" t="s">
        <v>616</v>
      </c>
      <c r="I3229" s="1" t="s">
        <v>611</v>
      </c>
      <c r="J3229" s="7"/>
    </row>
    <row r="3230" spans="1:10" x14ac:dyDescent="0.25">
      <c r="A3230" s="1" t="s">
        <v>319</v>
      </c>
      <c r="B3230" s="1" t="s">
        <v>417</v>
      </c>
      <c r="C3230">
        <v>2006</v>
      </c>
      <c r="D3230">
        <v>0.75</v>
      </c>
      <c r="E3230">
        <v>1</v>
      </c>
      <c r="F3230" s="1"/>
      <c r="G3230" s="1" t="s">
        <v>617</v>
      </c>
      <c r="H3230" s="1" t="s">
        <v>616</v>
      </c>
      <c r="I3230" s="1" t="s">
        <v>611</v>
      </c>
      <c r="J3230" s="7"/>
    </row>
    <row r="3231" spans="1:10" x14ac:dyDescent="0.25">
      <c r="A3231" s="1" t="s">
        <v>319</v>
      </c>
      <c r="B3231" s="1" t="s">
        <v>416</v>
      </c>
      <c r="C3231">
        <v>2006</v>
      </c>
      <c r="D3231">
        <v>0.75</v>
      </c>
      <c r="E3231">
        <v>5</v>
      </c>
      <c r="F3231" s="1"/>
      <c r="G3231" s="1" t="s">
        <v>617</v>
      </c>
      <c r="H3231" s="1" t="s">
        <v>616</v>
      </c>
      <c r="I3231" s="1" t="s">
        <v>611</v>
      </c>
      <c r="J3231" s="7"/>
    </row>
    <row r="3232" spans="1:10" x14ac:dyDescent="0.25">
      <c r="A3232" s="1" t="s">
        <v>319</v>
      </c>
      <c r="B3232" s="1" t="s">
        <v>415</v>
      </c>
      <c r="C3232">
        <v>2006</v>
      </c>
      <c r="D3232">
        <v>0.75</v>
      </c>
      <c r="E3232">
        <v>3</v>
      </c>
      <c r="F3232" s="1"/>
      <c r="G3232" s="1" t="s">
        <v>617</v>
      </c>
      <c r="H3232" s="1" t="s">
        <v>616</v>
      </c>
      <c r="I3232" s="1" t="s">
        <v>611</v>
      </c>
      <c r="J3232" s="7"/>
    </row>
    <row r="3233" spans="1:10" x14ac:dyDescent="0.25">
      <c r="A3233" s="1" t="s">
        <v>319</v>
      </c>
      <c r="B3233" s="1" t="s">
        <v>414</v>
      </c>
      <c r="C3233">
        <v>2006</v>
      </c>
      <c r="D3233">
        <v>0.75</v>
      </c>
      <c r="E3233">
        <v>4</v>
      </c>
      <c r="F3233" s="1"/>
      <c r="G3233" s="1" t="s">
        <v>617</v>
      </c>
      <c r="H3233" s="1" t="s">
        <v>616</v>
      </c>
      <c r="I3233" s="1" t="s">
        <v>611</v>
      </c>
      <c r="J3233" s="7"/>
    </row>
    <row r="3234" spans="1:10" x14ac:dyDescent="0.25">
      <c r="A3234" s="1" t="s">
        <v>319</v>
      </c>
      <c r="B3234" s="1" t="s">
        <v>413</v>
      </c>
      <c r="C3234">
        <v>2006</v>
      </c>
      <c r="D3234">
        <v>0.75</v>
      </c>
      <c r="E3234">
        <v>2</v>
      </c>
      <c r="F3234" s="1"/>
      <c r="G3234" s="1" t="s">
        <v>617</v>
      </c>
      <c r="H3234" s="1" t="s">
        <v>616</v>
      </c>
      <c r="I3234" s="1" t="s">
        <v>611</v>
      </c>
      <c r="J3234" s="7"/>
    </row>
    <row r="3235" spans="1:10" x14ac:dyDescent="0.25">
      <c r="A3235" s="1" t="s">
        <v>319</v>
      </c>
      <c r="B3235" s="1" t="s">
        <v>411</v>
      </c>
      <c r="C3235">
        <v>1995</v>
      </c>
      <c r="D3235">
        <v>0.75</v>
      </c>
      <c r="E3235">
        <v>1</v>
      </c>
      <c r="F3235" s="1"/>
      <c r="G3235" s="1" t="s">
        <v>617</v>
      </c>
      <c r="H3235" s="1" t="s">
        <v>616</v>
      </c>
      <c r="I3235" s="1" t="s">
        <v>611</v>
      </c>
      <c r="J3235" s="7"/>
    </row>
    <row r="3236" spans="1:10" x14ac:dyDescent="0.25">
      <c r="A3236" s="1" t="s">
        <v>319</v>
      </c>
      <c r="B3236" s="1" t="s">
        <v>410</v>
      </c>
      <c r="C3236">
        <v>2004</v>
      </c>
      <c r="D3236">
        <v>0.75</v>
      </c>
      <c r="E3236">
        <v>1</v>
      </c>
      <c r="F3236" s="1"/>
      <c r="G3236" s="1" t="s">
        <v>617</v>
      </c>
      <c r="H3236" s="1" t="s">
        <v>616</v>
      </c>
      <c r="I3236" s="1" t="s">
        <v>611</v>
      </c>
      <c r="J3236" s="7"/>
    </row>
    <row r="3237" spans="1:10" x14ac:dyDescent="0.25">
      <c r="A3237" s="1" t="s">
        <v>319</v>
      </c>
      <c r="B3237" s="1" t="s">
        <v>409</v>
      </c>
      <c r="C3237">
        <v>2013</v>
      </c>
      <c r="D3237">
        <v>0.75</v>
      </c>
      <c r="E3237">
        <v>1</v>
      </c>
      <c r="F3237" s="1"/>
      <c r="G3237" s="1" t="s">
        <v>617</v>
      </c>
      <c r="H3237" s="1" t="s">
        <v>616</v>
      </c>
      <c r="I3237" s="1" t="s">
        <v>611</v>
      </c>
      <c r="J3237" s="7"/>
    </row>
    <row r="3238" spans="1:10" x14ac:dyDescent="0.25">
      <c r="A3238" s="1" t="s">
        <v>319</v>
      </c>
      <c r="B3238" s="1" t="s">
        <v>409</v>
      </c>
      <c r="C3238">
        <v>2013</v>
      </c>
      <c r="D3238">
        <v>0.75</v>
      </c>
      <c r="E3238">
        <v>4</v>
      </c>
      <c r="F3238" s="1"/>
      <c r="G3238" s="1" t="s">
        <v>617</v>
      </c>
      <c r="H3238" s="1" t="s">
        <v>616</v>
      </c>
      <c r="I3238" s="1" t="s">
        <v>611</v>
      </c>
      <c r="J3238" s="7"/>
    </row>
    <row r="3239" spans="1:10" x14ac:dyDescent="0.25">
      <c r="A3239" s="1" t="s">
        <v>319</v>
      </c>
      <c r="B3239" s="1" t="s">
        <v>333</v>
      </c>
      <c r="C3239">
        <v>2001</v>
      </c>
      <c r="D3239">
        <v>0.75</v>
      </c>
      <c r="E3239">
        <v>3</v>
      </c>
      <c r="F3239" s="1" t="s">
        <v>10</v>
      </c>
      <c r="G3239" s="1" t="s">
        <v>617</v>
      </c>
      <c r="H3239" s="1" t="s">
        <v>616</v>
      </c>
      <c r="I3239" s="1" t="s">
        <v>609</v>
      </c>
      <c r="J3239" s="7"/>
    </row>
    <row r="3240" spans="1:10" x14ac:dyDescent="0.25">
      <c r="A3240" s="1" t="s">
        <v>319</v>
      </c>
      <c r="B3240" s="1" t="s">
        <v>333</v>
      </c>
      <c r="C3240">
        <v>2001</v>
      </c>
      <c r="D3240">
        <v>1.5</v>
      </c>
      <c r="E3240">
        <v>1</v>
      </c>
      <c r="F3240" s="1" t="s">
        <v>10</v>
      </c>
      <c r="G3240" s="1" t="s">
        <v>617</v>
      </c>
      <c r="H3240" s="1" t="s">
        <v>616</v>
      </c>
      <c r="I3240" s="1" t="s">
        <v>609</v>
      </c>
      <c r="J3240" s="7"/>
    </row>
    <row r="3241" spans="1:10" x14ac:dyDescent="0.25">
      <c r="A3241" s="1" t="s">
        <v>319</v>
      </c>
      <c r="B3241" s="1" t="s">
        <v>334</v>
      </c>
      <c r="C3241">
        <v>2014</v>
      </c>
      <c r="D3241">
        <v>1.5</v>
      </c>
      <c r="E3241">
        <v>2</v>
      </c>
      <c r="F3241" s="1" t="s">
        <v>8</v>
      </c>
      <c r="G3241" s="1" t="s">
        <v>617</v>
      </c>
      <c r="H3241" s="1" t="s">
        <v>616</v>
      </c>
      <c r="I3241" s="1" t="s">
        <v>609</v>
      </c>
      <c r="J3241" s="7"/>
    </row>
    <row r="3242" spans="1:10" x14ac:dyDescent="0.25">
      <c r="A3242" s="1" t="s">
        <v>319</v>
      </c>
      <c r="B3242" s="1" t="s">
        <v>335</v>
      </c>
      <c r="C3242">
        <v>2014</v>
      </c>
      <c r="D3242">
        <v>0.75</v>
      </c>
      <c r="E3242">
        <v>7</v>
      </c>
      <c r="F3242" s="1" t="s">
        <v>10</v>
      </c>
      <c r="G3242" s="1" t="s">
        <v>617</v>
      </c>
      <c r="H3242" s="1" t="s">
        <v>616</v>
      </c>
      <c r="I3242" s="1" t="s">
        <v>609</v>
      </c>
      <c r="J3242" s="7"/>
    </row>
    <row r="3243" spans="1:10" x14ac:dyDescent="0.25">
      <c r="A3243" s="1" t="s">
        <v>319</v>
      </c>
      <c r="B3243" s="1" t="s">
        <v>336</v>
      </c>
      <c r="C3243">
        <v>2006</v>
      </c>
      <c r="D3243">
        <v>1.5</v>
      </c>
      <c r="E3243">
        <v>1</v>
      </c>
      <c r="F3243" s="1" t="s">
        <v>8</v>
      </c>
      <c r="G3243" s="1" t="s">
        <v>617</v>
      </c>
      <c r="H3243" s="1" t="s">
        <v>616</v>
      </c>
      <c r="I3243" s="1" t="s">
        <v>609</v>
      </c>
      <c r="J3243" s="7"/>
    </row>
    <row r="3244" spans="1:10" x14ac:dyDescent="0.25">
      <c r="A3244" s="1" t="s">
        <v>319</v>
      </c>
      <c r="B3244" s="1" t="s">
        <v>337</v>
      </c>
      <c r="C3244">
        <v>2012</v>
      </c>
      <c r="D3244">
        <v>0.75</v>
      </c>
      <c r="E3244">
        <v>1</v>
      </c>
      <c r="F3244" s="1" t="s">
        <v>8</v>
      </c>
      <c r="G3244" s="1" t="s">
        <v>617</v>
      </c>
      <c r="H3244" s="1" t="s">
        <v>616</v>
      </c>
      <c r="I3244" s="1" t="s">
        <v>609</v>
      </c>
      <c r="J3244" s="7"/>
    </row>
    <row r="3245" spans="1:10" x14ac:dyDescent="0.25">
      <c r="A3245" s="1" t="s">
        <v>319</v>
      </c>
      <c r="B3245" s="1" t="s">
        <v>337</v>
      </c>
      <c r="C3245">
        <v>2012</v>
      </c>
      <c r="D3245">
        <v>0.75</v>
      </c>
      <c r="E3245">
        <v>4</v>
      </c>
      <c r="F3245" s="1"/>
      <c r="G3245" s="1" t="s">
        <v>617</v>
      </c>
      <c r="H3245" s="1" t="s">
        <v>616</v>
      </c>
      <c r="I3245" s="1" t="s">
        <v>611</v>
      </c>
      <c r="J3245" s="7"/>
    </row>
    <row r="3246" spans="1:10" x14ac:dyDescent="0.25">
      <c r="A3246" s="1" t="s">
        <v>319</v>
      </c>
      <c r="B3246" s="1" t="s">
        <v>338</v>
      </c>
      <c r="C3246">
        <v>2012</v>
      </c>
      <c r="D3246">
        <v>0.75</v>
      </c>
      <c r="E3246">
        <v>1</v>
      </c>
      <c r="F3246" s="1" t="s">
        <v>8</v>
      </c>
      <c r="G3246" s="1" t="s">
        <v>617</v>
      </c>
      <c r="H3246" s="1" t="s">
        <v>616</v>
      </c>
      <c r="I3246" s="1" t="s">
        <v>609</v>
      </c>
      <c r="J3246" s="7"/>
    </row>
    <row r="3247" spans="1:10" x14ac:dyDescent="0.25">
      <c r="A3247" s="1" t="s">
        <v>319</v>
      </c>
      <c r="B3247" s="1" t="s">
        <v>338</v>
      </c>
      <c r="C3247">
        <v>2012</v>
      </c>
      <c r="D3247">
        <v>0.75</v>
      </c>
      <c r="E3247">
        <v>4</v>
      </c>
      <c r="F3247" s="1"/>
      <c r="G3247" s="1" t="s">
        <v>617</v>
      </c>
      <c r="H3247" s="1" t="s">
        <v>616</v>
      </c>
      <c r="I3247" s="1" t="s">
        <v>611</v>
      </c>
      <c r="J3247" s="7"/>
    </row>
    <row r="3248" spans="1:10" x14ac:dyDescent="0.25">
      <c r="A3248" s="1" t="s">
        <v>319</v>
      </c>
      <c r="B3248" s="1" t="s">
        <v>398</v>
      </c>
      <c r="C3248">
        <v>2010</v>
      </c>
      <c r="D3248">
        <v>0.75</v>
      </c>
      <c r="E3248">
        <v>3</v>
      </c>
      <c r="F3248" s="1"/>
      <c r="G3248" s="1" t="s">
        <v>617</v>
      </c>
      <c r="H3248" s="1" t="s">
        <v>616</v>
      </c>
      <c r="I3248" s="1" t="s">
        <v>611</v>
      </c>
      <c r="J3248" s="7"/>
    </row>
    <row r="3249" spans="1:10" x14ac:dyDescent="0.25">
      <c r="A3249" s="1" t="s">
        <v>319</v>
      </c>
      <c r="B3249" s="1" t="s">
        <v>398</v>
      </c>
      <c r="C3249">
        <v>2010</v>
      </c>
      <c r="D3249">
        <v>0.75</v>
      </c>
      <c r="E3249">
        <v>3</v>
      </c>
      <c r="F3249" s="1"/>
      <c r="G3249" s="1" t="s">
        <v>617</v>
      </c>
      <c r="H3249" s="1" t="s">
        <v>616</v>
      </c>
      <c r="I3249" s="1" t="s">
        <v>611</v>
      </c>
      <c r="J3249" s="7"/>
    </row>
    <row r="3250" spans="1:10" x14ac:dyDescent="0.25">
      <c r="A3250" s="1" t="s">
        <v>319</v>
      </c>
      <c r="B3250" s="1" t="s">
        <v>397</v>
      </c>
      <c r="C3250">
        <v>2003</v>
      </c>
      <c r="D3250">
        <v>0.75</v>
      </c>
      <c r="E3250">
        <v>3</v>
      </c>
      <c r="F3250" s="1"/>
      <c r="G3250" s="1" t="s">
        <v>617</v>
      </c>
      <c r="H3250" s="1" t="s">
        <v>616</v>
      </c>
      <c r="I3250" s="1" t="s">
        <v>611</v>
      </c>
      <c r="J3250" s="7"/>
    </row>
    <row r="3251" spans="1:10" x14ac:dyDescent="0.25">
      <c r="A3251" s="1" t="s">
        <v>319</v>
      </c>
      <c r="B3251" s="1" t="s">
        <v>339</v>
      </c>
      <c r="C3251">
        <v>1999</v>
      </c>
      <c r="D3251">
        <v>0.75</v>
      </c>
      <c r="E3251">
        <v>7</v>
      </c>
      <c r="F3251" s="1"/>
      <c r="G3251" s="1" t="s">
        <v>617</v>
      </c>
      <c r="H3251" s="1" t="s">
        <v>616</v>
      </c>
      <c r="I3251" s="1" t="s">
        <v>611</v>
      </c>
      <c r="J3251" s="7"/>
    </row>
    <row r="3252" spans="1:10" x14ac:dyDescent="0.25">
      <c r="A3252" s="1" t="s">
        <v>319</v>
      </c>
      <c r="B3252" s="1" t="s">
        <v>339</v>
      </c>
      <c r="C3252">
        <v>1999</v>
      </c>
      <c r="D3252">
        <v>1.5</v>
      </c>
      <c r="E3252">
        <v>1</v>
      </c>
      <c r="F3252" s="1" t="s">
        <v>8</v>
      </c>
      <c r="G3252" s="1" t="s">
        <v>617</v>
      </c>
      <c r="H3252" s="1" t="s">
        <v>616</v>
      </c>
      <c r="I3252" s="1" t="s">
        <v>609</v>
      </c>
      <c r="J3252" s="7"/>
    </row>
    <row r="3253" spans="1:10" x14ac:dyDescent="0.25">
      <c r="A3253" s="1" t="s">
        <v>319</v>
      </c>
      <c r="B3253" s="1" t="s">
        <v>396</v>
      </c>
      <c r="C3253">
        <v>2005</v>
      </c>
      <c r="D3253">
        <v>0.75</v>
      </c>
      <c r="E3253">
        <v>3</v>
      </c>
      <c r="F3253" s="1"/>
      <c r="G3253" s="1" t="s">
        <v>617</v>
      </c>
      <c r="H3253" s="1" t="s">
        <v>616</v>
      </c>
      <c r="I3253" s="1" t="s">
        <v>611</v>
      </c>
      <c r="J3253" s="7"/>
    </row>
    <row r="3254" spans="1:10" x14ac:dyDescent="0.25">
      <c r="A3254" s="1" t="s">
        <v>319</v>
      </c>
      <c r="B3254" s="1" t="s">
        <v>340</v>
      </c>
      <c r="C3254">
        <v>2000</v>
      </c>
      <c r="D3254">
        <v>0.75</v>
      </c>
      <c r="E3254">
        <v>5</v>
      </c>
      <c r="F3254" s="1"/>
      <c r="G3254" s="1" t="s">
        <v>617</v>
      </c>
      <c r="H3254" s="1" t="s">
        <v>616</v>
      </c>
      <c r="I3254" s="1" t="s">
        <v>611</v>
      </c>
      <c r="J3254" s="7"/>
    </row>
    <row r="3255" spans="1:10" x14ac:dyDescent="0.25">
      <c r="A3255" s="1" t="s">
        <v>319</v>
      </c>
      <c r="B3255" s="1" t="s">
        <v>340</v>
      </c>
      <c r="C3255">
        <v>2000</v>
      </c>
      <c r="D3255">
        <v>1.5</v>
      </c>
      <c r="E3255">
        <v>1</v>
      </c>
      <c r="F3255" s="1"/>
      <c r="G3255" s="1" t="s">
        <v>617</v>
      </c>
      <c r="H3255" s="1" t="s">
        <v>616</v>
      </c>
      <c r="I3255" s="1" t="s">
        <v>611</v>
      </c>
      <c r="J3255" s="7"/>
    </row>
    <row r="3256" spans="1:10" x14ac:dyDescent="0.25">
      <c r="A3256" s="1" t="s">
        <v>319</v>
      </c>
      <c r="B3256" s="1" t="s">
        <v>340</v>
      </c>
      <c r="C3256">
        <v>2000</v>
      </c>
      <c r="D3256">
        <v>1.5</v>
      </c>
      <c r="E3256">
        <v>3</v>
      </c>
      <c r="F3256" s="1" t="s">
        <v>8</v>
      </c>
      <c r="G3256" s="1" t="s">
        <v>617</v>
      </c>
      <c r="H3256" s="1" t="s">
        <v>616</v>
      </c>
      <c r="I3256" s="1" t="s">
        <v>609</v>
      </c>
      <c r="J3256" s="7"/>
    </row>
    <row r="3257" spans="1:10" x14ac:dyDescent="0.25">
      <c r="A3257" s="1" t="s">
        <v>319</v>
      </c>
      <c r="B3257" s="1" t="s">
        <v>395</v>
      </c>
      <c r="C3257">
        <v>1997</v>
      </c>
      <c r="D3257">
        <v>0.75</v>
      </c>
      <c r="E3257">
        <v>5</v>
      </c>
      <c r="F3257" s="1"/>
      <c r="G3257" s="1" t="s">
        <v>617</v>
      </c>
      <c r="H3257" s="1" t="s">
        <v>616</v>
      </c>
      <c r="I3257" s="1" t="s">
        <v>611</v>
      </c>
      <c r="J3257" s="7"/>
    </row>
    <row r="3258" spans="1:10" x14ac:dyDescent="0.25">
      <c r="A3258" s="1" t="s">
        <v>319</v>
      </c>
      <c r="B3258" s="1" t="s">
        <v>394</v>
      </c>
      <c r="C3258">
        <v>2000</v>
      </c>
      <c r="D3258">
        <v>0.375</v>
      </c>
      <c r="E3258">
        <v>2</v>
      </c>
      <c r="F3258" s="1"/>
      <c r="G3258" s="1" t="s">
        <v>617</v>
      </c>
      <c r="H3258" s="1" t="s">
        <v>616</v>
      </c>
      <c r="I3258" s="1" t="s">
        <v>611</v>
      </c>
      <c r="J3258" s="7"/>
    </row>
    <row r="3259" spans="1:10" x14ac:dyDescent="0.25">
      <c r="A3259" s="1" t="s">
        <v>319</v>
      </c>
      <c r="B3259" s="1" t="s">
        <v>393</v>
      </c>
      <c r="C3259">
        <v>2000</v>
      </c>
      <c r="D3259">
        <v>1.5</v>
      </c>
      <c r="E3259">
        <v>1</v>
      </c>
      <c r="F3259" s="1"/>
      <c r="G3259" s="1" t="s">
        <v>617</v>
      </c>
      <c r="H3259" s="1" t="s">
        <v>616</v>
      </c>
      <c r="I3259" s="1" t="s">
        <v>611</v>
      </c>
      <c r="J3259" s="7"/>
    </row>
    <row r="3260" spans="1:10" x14ac:dyDescent="0.25">
      <c r="A3260" s="1" t="s">
        <v>319</v>
      </c>
      <c r="B3260" s="1" t="s">
        <v>392</v>
      </c>
      <c r="C3260">
        <v>2003</v>
      </c>
      <c r="D3260">
        <v>0.75</v>
      </c>
      <c r="E3260">
        <v>4</v>
      </c>
      <c r="F3260" s="1"/>
      <c r="G3260" s="1" t="s">
        <v>617</v>
      </c>
      <c r="H3260" s="1" t="s">
        <v>616</v>
      </c>
      <c r="I3260" s="1" t="s">
        <v>611</v>
      </c>
      <c r="J3260" s="7"/>
    </row>
    <row r="3261" spans="1:10" x14ac:dyDescent="0.25">
      <c r="A3261" s="1" t="s">
        <v>319</v>
      </c>
      <c r="B3261" s="1" t="s">
        <v>391</v>
      </c>
      <c r="C3261">
        <v>2008</v>
      </c>
      <c r="D3261">
        <v>0.75</v>
      </c>
      <c r="E3261">
        <v>6</v>
      </c>
      <c r="F3261" s="1"/>
      <c r="G3261" s="1" t="s">
        <v>617</v>
      </c>
      <c r="H3261" s="1" t="s">
        <v>616</v>
      </c>
      <c r="I3261" s="1" t="s">
        <v>611</v>
      </c>
      <c r="J3261" s="7"/>
    </row>
    <row r="3262" spans="1:10" x14ac:dyDescent="0.25">
      <c r="A3262" s="1" t="s">
        <v>319</v>
      </c>
      <c r="B3262" s="1" t="s">
        <v>390</v>
      </c>
      <c r="C3262">
        <v>1999</v>
      </c>
      <c r="D3262">
        <v>0.75</v>
      </c>
      <c r="E3262">
        <v>2</v>
      </c>
      <c r="F3262" s="1"/>
      <c r="G3262" s="1" t="s">
        <v>617</v>
      </c>
      <c r="H3262" s="1" t="s">
        <v>616</v>
      </c>
      <c r="I3262" s="1" t="s">
        <v>611</v>
      </c>
      <c r="J3262" s="7"/>
    </row>
    <row r="3263" spans="1:10" x14ac:dyDescent="0.25">
      <c r="A3263" s="1" t="s">
        <v>319</v>
      </c>
      <c r="B3263" s="1" t="s">
        <v>390</v>
      </c>
      <c r="C3263">
        <v>1999</v>
      </c>
      <c r="D3263">
        <v>0.75</v>
      </c>
      <c r="E3263">
        <v>2</v>
      </c>
      <c r="F3263" s="1"/>
      <c r="G3263" s="1" t="s">
        <v>617</v>
      </c>
      <c r="H3263" s="1" t="s">
        <v>616</v>
      </c>
      <c r="I3263" s="1" t="s">
        <v>611</v>
      </c>
      <c r="J3263" s="7"/>
    </row>
    <row r="3264" spans="1:10" x14ac:dyDescent="0.25">
      <c r="A3264" s="1" t="s">
        <v>319</v>
      </c>
      <c r="B3264" s="1" t="s">
        <v>389</v>
      </c>
      <c r="C3264">
        <v>2011</v>
      </c>
      <c r="D3264">
        <v>0.75</v>
      </c>
      <c r="E3264">
        <v>1</v>
      </c>
      <c r="F3264" s="1"/>
      <c r="G3264" s="1" t="s">
        <v>617</v>
      </c>
      <c r="H3264" s="1" t="s">
        <v>616</v>
      </c>
      <c r="I3264" s="1" t="s">
        <v>611</v>
      </c>
      <c r="J3264" s="7"/>
    </row>
    <row r="3265" spans="1:10" x14ac:dyDescent="0.25">
      <c r="A3265" s="1" t="s">
        <v>319</v>
      </c>
      <c r="B3265" s="1" t="s">
        <v>389</v>
      </c>
      <c r="C3265">
        <v>2011</v>
      </c>
      <c r="D3265">
        <v>0.75</v>
      </c>
      <c r="E3265">
        <v>3</v>
      </c>
      <c r="F3265" s="1"/>
      <c r="G3265" s="1" t="s">
        <v>617</v>
      </c>
      <c r="H3265" s="1" t="s">
        <v>616</v>
      </c>
      <c r="I3265" s="1" t="s">
        <v>611</v>
      </c>
      <c r="J3265" s="7"/>
    </row>
    <row r="3266" spans="1:10" x14ac:dyDescent="0.25">
      <c r="A3266" s="1" t="s">
        <v>319</v>
      </c>
      <c r="B3266" s="1" t="s">
        <v>388</v>
      </c>
      <c r="C3266">
        <v>2010</v>
      </c>
      <c r="D3266">
        <v>0.75</v>
      </c>
      <c r="E3266">
        <v>3</v>
      </c>
      <c r="F3266" s="1"/>
      <c r="G3266" s="1" t="s">
        <v>617</v>
      </c>
      <c r="H3266" s="1" t="s">
        <v>616</v>
      </c>
      <c r="I3266" s="1" t="s">
        <v>611</v>
      </c>
      <c r="J3266" s="7"/>
    </row>
    <row r="3267" spans="1:10" x14ac:dyDescent="0.25">
      <c r="A3267" s="1" t="s">
        <v>319</v>
      </c>
      <c r="B3267" s="1" t="s">
        <v>387</v>
      </c>
      <c r="C3267">
        <v>2005</v>
      </c>
      <c r="D3267">
        <v>0.75</v>
      </c>
      <c r="E3267">
        <v>2</v>
      </c>
      <c r="F3267" s="1"/>
      <c r="G3267" s="1" t="s">
        <v>617</v>
      </c>
      <c r="H3267" s="1" t="s">
        <v>616</v>
      </c>
      <c r="I3267" s="1" t="s">
        <v>611</v>
      </c>
      <c r="J3267" s="7"/>
    </row>
    <row r="3268" spans="1:10" x14ac:dyDescent="0.25">
      <c r="A3268" s="1" t="s">
        <v>319</v>
      </c>
      <c r="B3268" s="1" t="s">
        <v>387</v>
      </c>
      <c r="C3268">
        <v>2005</v>
      </c>
      <c r="D3268">
        <v>1.5</v>
      </c>
      <c r="E3268">
        <v>1</v>
      </c>
      <c r="F3268" s="1"/>
      <c r="G3268" s="1" t="s">
        <v>617</v>
      </c>
      <c r="H3268" s="1" t="s">
        <v>616</v>
      </c>
      <c r="I3268" s="1" t="s">
        <v>611</v>
      </c>
      <c r="J3268" s="7"/>
    </row>
    <row r="3269" spans="1:10" x14ac:dyDescent="0.25">
      <c r="A3269" s="1" t="s">
        <v>319</v>
      </c>
      <c r="B3269" s="1" t="s">
        <v>341</v>
      </c>
      <c r="C3269">
        <v>1999</v>
      </c>
      <c r="D3269">
        <v>0.75</v>
      </c>
      <c r="E3269">
        <v>2</v>
      </c>
      <c r="F3269" s="1"/>
      <c r="G3269" s="1" t="s">
        <v>617</v>
      </c>
      <c r="H3269" s="1" t="s">
        <v>616</v>
      </c>
      <c r="I3269" s="1" t="s">
        <v>611</v>
      </c>
      <c r="J3269" s="7"/>
    </row>
    <row r="3270" spans="1:10" x14ac:dyDescent="0.25">
      <c r="A3270" s="1" t="s">
        <v>319</v>
      </c>
      <c r="B3270" s="1" t="s">
        <v>341</v>
      </c>
      <c r="C3270">
        <v>1999</v>
      </c>
      <c r="D3270">
        <v>1.5</v>
      </c>
      <c r="E3270">
        <v>1</v>
      </c>
      <c r="F3270" s="1" t="s">
        <v>8</v>
      </c>
      <c r="G3270" s="1" t="s">
        <v>617</v>
      </c>
      <c r="H3270" s="1" t="s">
        <v>616</v>
      </c>
      <c r="I3270" s="1" t="s">
        <v>609</v>
      </c>
      <c r="J3270" s="7"/>
    </row>
    <row r="3271" spans="1:10" x14ac:dyDescent="0.25">
      <c r="A3271" s="1" t="s">
        <v>319</v>
      </c>
      <c r="B3271" s="1" t="s">
        <v>386</v>
      </c>
      <c r="C3271">
        <v>2009</v>
      </c>
      <c r="D3271">
        <v>0.75</v>
      </c>
      <c r="E3271">
        <v>10</v>
      </c>
      <c r="F3271" s="1"/>
      <c r="G3271" s="1" t="s">
        <v>617</v>
      </c>
      <c r="H3271" s="1" t="s">
        <v>616</v>
      </c>
      <c r="I3271" s="1" t="s">
        <v>611</v>
      </c>
      <c r="J3271" s="7"/>
    </row>
    <row r="3272" spans="1:10" x14ac:dyDescent="0.25">
      <c r="A3272" s="1" t="s">
        <v>319</v>
      </c>
      <c r="B3272" s="1" t="s">
        <v>342</v>
      </c>
      <c r="C3272">
        <v>2009</v>
      </c>
      <c r="D3272">
        <v>0.75</v>
      </c>
      <c r="E3272">
        <v>6</v>
      </c>
      <c r="F3272" s="1" t="s">
        <v>8</v>
      </c>
      <c r="G3272" s="1" t="s">
        <v>617</v>
      </c>
      <c r="H3272" s="1" t="s">
        <v>616</v>
      </c>
      <c r="I3272" s="1" t="s">
        <v>609</v>
      </c>
      <c r="J3272" s="7"/>
    </row>
    <row r="3273" spans="1:10" x14ac:dyDescent="0.25">
      <c r="A3273" s="1" t="s">
        <v>319</v>
      </c>
      <c r="B3273" s="1" t="s">
        <v>383</v>
      </c>
      <c r="C3273">
        <v>2009</v>
      </c>
      <c r="D3273">
        <v>0.75</v>
      </c>
      <c r="E3273">
        <v>12</v>
      </c>
      <c r="F3273" s="1"/>
      <c r="G3273" s="1" t="s">
        <v>617</v>
      </c>
      <c r="H3273" s="1" t="s">
        <v>616</v>
      </c>
      <c r="I3273" s="1" t="s">
        <v>611</v>
      </c>
      <c r="J3273" s="7"/>
    </row>
    <row r="3274" spans="1:10" x14ac:dyDescent="0.25">
      <c r="A3274" s="1" t="s">
        <v>319</v>
      </c>
      <c r="B3274" s="1" t="s">
        <v>382</v>
      </c>
      <c r="C3274">
        <v>1997</v>
      </c>
      <c r="D3274">
        <v>0.75</v>
      </c>
      <c r="E3274">
        <v>1</v>
      </c>
      <c r="F3274" s="1"/>
      <c r="G3274" s="1" t="s">
        <v>617</v>
      </c>
      <c r="H3274" s="1" t="s">
        <v>616</v>
      </c>
      <c r="I3274" s="1" t="s">
        <v>611</v>
      </c>
      <c r="J3274" s="7"/>
    </row>
    <row r="3275" spans="1:10" x14ac:dyDescent="0.25">
      <c r="A3275" s="1" t="s">
        <v>319</v>
      </c>
      <c r="B3275" s="1" t="s">
        <v>381</v>
      </c>
      <c r="C3275">
        <v>1998</v>
      </c>
      <c r="D3275">
        <v>0.75</v>
      </c>
      <c r="E3275">
        <v>2</v>
      </c>
      <c r="F3275" s="1"/>
      <c r="G3275" s="1" t="s">
        <v>617</v>
      </c>
      <c r="H3275" s="1" t="s">
        <v>616</v>
      </c>
      <c r="I3275" s="1" t="s">
        <v>611</v>
      </c>
      <c r="J3275" s="7"/>
    </row>
    <row r="3276" spans="1:10" x14ac:dyDescent="0.25">
      <c r="A3276" s="1" t="s">
        <v>319</v>
      </c>
      <c r="B3276" s="1" t="s">
        <v>381</v>
      </c>
      <c r="C3276">
        <v>1999</v>
      </c>
      <c r="D3276">
        <v>1.5</v>
      </c>
      <c r="E3276">
        <v>1</v>
      </c>
      <c r="F3276" s="1"/>
      <c r="G3276" s="1" t="s">
        <v>617</v>
      </c>
      <c r="H3276" s="1" t="s">
        <v>616</v>
      </c>
      <c r="I3276" s="1" t="s">
        <v>611</v>
      </c>
      <c r="J3276" s="7"/>
    </row>
    <row r="3277" spans="1:10" x14ac:dyDescent="0.25">
      <c r="A3277" s="1" t="s">
        <v>319</v>
      </c>
      <c r="B3277" s="1" t="s">
        <v>380</v>
      </c>
      <c r="C3277">
        <v>2001</v>
      </c>
      <c r="D3277">
        <v>0.75</v>
      </c>
      <c r="E3277">
        <v>1</v>
      </c>
      <c r="F3277" s="1"/>
      <c r="G3277" s="1" t="s">
        <v>617</v>
      </c>
      <c r="H3277" s="1" t="s">
        <v>616</v>
      </c>
      <c r="I3277" s="1" t="s">
        <v>611</v>
      </c>
      <c r="J3277" s="7"/>
    </row>
    <row r="3278" spans="1:10" x14ac:dyDescent="0.25">
      <c r="A3278" s="1" t="s">
        <v>319</v>
      </c>
      <c r="B3278" s="1" t="s">
        <v>343</v>
      </c>
      <c r="C3278">
        <v>1999</v>
      </c>
      <c r="D3278">
        <v>0.375</v>
      </c>
      <c r="E3278">
        <v>6</v>
      </c>
      <c r="F3278" s="1" t="s">
        <v>8</v>
      </c>
      <c r="G3278" s="1" t="s">
        <v>617</v>
      </c>
      <c r="H3278" s="1" t="s">
        <v>616</v>
      </c>
      <c r="I3278" s="1" t="s">
        <v>609</v>
      </c>
      <c r="J3278" s="7"/>
    </row>
    <row r="3279" spans="1:10" x14ac:dyDescent="0.25">
      <c r="A3279" s="1" t="s">
        <v>319</v>
      </c>
      <c r="B3279" s="1" t="s">
        <v>377</v>
      </c>
      <c r="C3279">
        <v>2002</v>
      </c>
      <c r="D3279">
        <v>0.75</v>
      </c>
      <c r="E3279">
        <v>4</v>
      </c>
      <c r="F3279" s="1"/>
      <c r="G3279" s="1" t="s">
        <v>617</v>
      </c>
      <c r="H3279" s="1" t="s">
        <v>616</v>
      </c>
      <c r="I3279" s="1" t="s">
        <v>611</v>
      </c>
      <c r="J3279" s="7"/>
    </row>
    <row r="3280" spans="1:10" x14ac:dyDescent="0.25">
      <c r="A3280" s="1" t="s">
        <v>422</v>
      </c>
      <c r="B3280" s="1" t="s">
        <v>268</v>
      </c>
      <c r="C3280">
        <v>2016</v>
      </c>
      <c r="D3280">
        <v>0.75</v>
      </c>
      <c r="E3280">
        <v>24</v>
      </c>
      <c r="F3280" s="1" t="s">
        <v>13</v>
      </c>
      <c r="G3280" s="1" t="s">
        <v>642</v>
      </c>
      <c r="H3280" s="1" t="s">
        <v>623</v>
      </c>
      <c r="I3280" s="1" t="s">
        <v>609</v>
      </c>
      <c r="J3280" s="7"/>
    </row>
    <row r="3281" spans="1:10" x14ac:dyDescent="0.25">
      <c r="A3281" s="1" t="s">
        <v>422</v>
      </c>
      <c r="B3281" s="1" t="s">
        <v>268</v>
      </c>
      <c r="C3281">
        <v>2016</v>
      </c>
      <c r="D3281">
        <v>0.75</v>
      </c>
      <c r="E3281">
        <v>24</v>
      </c>
      <c r="F3281" s="1" t="s">
        <v>8</v>
      </c>
      <c r="G3281" s="1" t="s">
        <v>642</v>
      </c>
      <c r="H3281" s="1" t="s">
        <v>623</v>
      </c>
      <c r="I3281" s="1" t="s">
        <v>609</v>
      </c>
      <c r="J3281" s="7"/>
    </row>
    <row r="3282" spans="1:10" x14ac:dyDescent="0.25">
      <c r="A3282" s="1" t="s">
        <v>422</v>
      </c>
      <c r="B3282" s="1" t="s">
        <v>268</v>
      </c>
      <c r="C3282">
        <v>2016</v>
      </c>
      <c r="D3282">
        <v>1.5</v>
      </c>
      <c r="E3282">
        <v>3</v>
      </c>
      <c r="F3282" s="1" t="s">
        <v>8</v>
      </c>
      <c r="G3282" s="1" t="s">
        <v>642</v>
      </c>
      <c r="H3282" s="1" t="s">
        <v>623</v>
      </c>
      <c r="I3282" s="1" t="s">
        <v>609</v>
      </c>
      <c r="J3282" s="7"/>
    </row>
    <row r="3283" spans="1:10" x14ac:dyDescent="0.25">
      <c r="A3283" s="1" t="s">
        <v>422</v>
      </c>
      <c r="B3283" s="1" t="s">
        <v>268</v>
      </c>
      <c r="C3283">
        <v>2016</v>
      </c>
      <c r="D3283">
        <v>1.5</v>
      </c>
      <c r="E3283">
        <v>3</v>
      </c>
      <c r="F3283" s="1" t="s">
        <v>8</v>
      </c>
      <c r="G3283" s="1" t="s">
        <v>642</v>
      </c>
      <c r="H3283" s="1" t="s">
        <v>623</v>
      </c>
      <c r="I3283" s="1" t="s">
        <v>609</v>
      </c>
      <c r="J3283" s="7"/>
    </row>
    <row r="3284" spans="1:10" x14ac:dyDescent="0.25">
      <c r="A3284" s="1" t="s">
        <v>422</v>
      </c>
      <c r="B3284" s="1" t="s">
        <v>422</v>
      </c>
      <c r="C3284">
        <v>2004</v>
      </c>
      <c r="D3284">
        <v>0.75</v>
      </c>
      <c r="E3284">
        <v>1</v>
      </c>
      <c r="F3284" s="1"/>
      <c r="G3284" s="1" t="s">
        <v>642</v>
      </c>
      <c r="H3284" s="1" t="s">
        <v>623</v>
      </c>
      <c r="I3284" s="1" t="s">
        <v>611</v>
      </c>
      <c r="J3284" s="7"/>
    </row>
    <row r="3285" spans="1:10" x14ac:dyDescent="0.25">
      <c r="A3285" s="1" t="s">
        <v>352</v>
      </c>
      <c r="B3285" s="1" t="s">
        <v>353</v>
      </c>
      <c r="D3285">
        <v>0.75</v>
      </c>
      <c r="E3285">
        <v>12</v>
      </c>
      <c r="F3285" s="1" t="s">
        <v>8</v>
      </c>
      <c r="G3285" s="1" t="s">
        <v>642</v>
      </c>
      <c r="H3285" s="1" t="s">
        <v>623</v>
      </c>
      <c r="I3285" s="1" t="s">
        <v>608</v>
      </c>
      <c r="J3285" s="7"/>
    </row>
    <row r="3286" spans="1:10" x14ac:dyDescent="0.25">
      <c r="A3286" s="1" t="s">
        <v>352</v>
      </c>
      <c r="B3286" s="1" t="s">
        <v>353</v>
      </c>
      <c r="C3286">
        <v>1964</v>
      </c>
      <c r="D3286">
        <v>0.75</v>
      </c>
      <c r="E3286">
        <v>1</v>
      </c>
      <c r="F3286" s="1"/>
      <c r="G3286" s="1" t="s">
        <v>642</v>
      </c>
      <c r="H3286" s="1" t="s">
        <v>623</v>
      </c>
      <c r="I3286" s="1" t="s">
        <v>611</v>
      </c>
      <c r="J3286" s="7"/>
    </row>
    <row r="3287" spans="1:10" x14ac:dyDescent="0.25">
      <c r="A3287" s="1" t="s">
        <v>352</v>
      </c>
      <c r="B3287" s="1" t="s">
        <v>353</v>
      </c>
      <c r="C3287">
        <v>1970</v>
      </c>
      <c r="D3287">
        <v>0.75</v>
      </c>
      <c r="E3287">
        <v>2</v>
      </c>
      <c r="F3287" s="1"/>
      <c r="G3287" s="1" t="s">
        <v>642</v>
      </c>
      <c r="H3287" s="1" t="s">
        <v>623</v>
      </c>
      <c r="I3287" s="1" t="s">
        <v>611</v>
      </c>
      <c r="J3287" s="7"/>
    </row>
    <row r="3288" spans="1:10" x14ac:dyDescent="0.25">
      <c r="A3288" s="1" t="s">
        <v>352</v>
      </c>
      <c r="B3288" s="1" t="s">
        <v>353</v>
      </c>
      <c r="C3288">
        <v>1970</v>
      </c>
      <c r="D3288">
        <v>0.75</v>
      </c>
      <c r="E3288">
        <v>11</v>
      </c>
      <c r="F3288" s="1" t="s">
        <v>13</v>
      </c>
      <c r="G3288" s="1" t="s">
        <v>642</v>
      </c>
      <c r="H3288" s="1" t="s">
        <v>623</v>
      </c>
      <c r="I3288" s="1" t="s">
        <v>609</v>
      </c>
      <c r="J3288" s="7"/>
    </row>
    <row r="3289" spans="1:10" x14ac:dyDescent="0.25">
      <c r="A3289" s="1" t="s">
        <v>352</v>
      </c>
      <c r="B3289" s="1" t="s">
        <v>353</v>
      </c>
      <c r="C3289">
        <v>1985</v>
      </c>
      <c r="D3289">
        <v>0.75</v>
      </c>
      <c r="E3289">
        <v>1</v>
      </c>
      <c r="F3289" s="1"/>
      <c r="G3289" s="1" t="s">
        <v>642</v>
      </c>
      <c r="H3289" s="1" t="s">
        <v>623</v>
      </c>
      <c r="I3289" s="1" t="s">
        <v>611</v>
      </c>
      <c r="J3289" s="7"/>
    </row>
    <row r="3290" spans="1:10" x14ac:dyDescent="0.25">
      <c r="A3290" s="1" t="s">
        <v>352</v>
      </c>
      <c r="B3290" s="1" t="s">
        <v>353</v>
      </c>
      <c r="C3290">
        <v>1999</v>
      </c>
      <c r="D3290">
        <v>0.75</v>
      </c>
      <c r="E3290">
        <v>1</v>
      </c>
      <c r="F3290" s="1"/>
      <c r="G3290" s="1" t="s">
        <v>642</v>
      </c>
      <c r="H3290" s="1" t="s">
        <v>623</v>
      </c>
      <c r="I3290" s="1" t="s">
        <v>611</v>
      </c>
      <c r="J3290" s="7"/>
    </row>
    <row r="3291" spans="1:10" x14ac:dyDescent="0.25">
      <c r="A3291" s="1" t="s">
        <v>352</v>
      </c>
      <c r="B3291" s="1" t="s">
        <v>353</v>
      </c>
      <c r="C3291">
        <v>2000</v>
      </c>
      <c r="D3291">
        <v>0.75</v>
      </c>
      <c r="E3291">
        <v>2</v>
      </c>
      <c r="F3291" s="1" t="s">
        <v>8</v>
      </c>
      <c r="G3291" s="1" t="s">
        <v>642</v>
      </c>
      <c r="H3291" s="1" t="s">
        <v>623</v>
      </c>
      <c r="I3291" s="1" t="s">
        <v>609</v>
      </c>
      <c r="J3291" s="7"/>
    </row>
    <row r="3292" spans="1:10" x14ac:dyDescent="0.25">
      <c r="A3292" s="1" t="s">
        <v>352</v>
      </c>
      <c r="B3292" s="1" t="s">
        <v>353</v>
      </c>
      <c r="C3292">
        <v>2000</v>
      </c>
      <c r="D3292">
        <v>0.75</v>
      </c>
      <c r="E3292">
        <v>3</v>
      </c>
      <c r="F3292" s="1" t="s">
        <v>8</v>
      </c>
      <c r="G3292" s="1" t="s">
        <v>642</v>
      </c>
      <c r="H3292" s="1" t="s">
        <v>623</v>
      </c>
      <c r="I3292" s="1" t="s">
        <v>609</v>
      </c>
      <c r="J3292" s="7"/>
    </row>
    <row r="3293" spans="1:10" x14ac:dyDescent="0.25">
      <c r="A3293" s="1" t="s">
        <v>352</v>
      </c>
      <c r="B3293" s="1" t="s">
        <v>353</v>
      </c>
      <c r="C3293">
        <v>2000</v>
      </c>
      <c r="D3293">
        <v>0.75</v>
      </c>
      <c r="E3293">
        <v>3</v>
      </c>
      <c r="F3293" s="1" t="s">
        <v>8</v>
      </c>
      <c r="G3293" s="1" t="s">
        <v>642</v>
      </c>
      <c r="H3293" s="1" t="s">
        <v>623</v>
      </c>
      <c r="I3293" s="1" t="s">
        <v>609</v>
      </c>
      <c r="J3293" s="7"/>
    </row>
    <row r="3294" spans="1:10" x14ac:dyDescent="0.25">
      <c r="A3294" s="1" t="s">
        <v>352</v>
      </c>
      <c r="B3294" s="1" t="s">
        <v>353</v>
      </c>
      <c r="C3294">
        <v>2003</v>
      </c>
      <c r="D3294">
        <v>0.75</v>
      </c>
      <c r="E3294">
        <v>6</v>
      </c>
      <c r="F3294" s="1" t="s">
        <v>8</v>
      </c>
      <c r="G3294" s="1" t="s">
        <v>642</v>
      </c>
      <c r="H3294" s="1" t="s">
        <v>623</v>
      </c>
      <c r="I3294" s="1" t="s">
        <v>609</v>
      </c>
      <c r="J3294" s="7"/>
    </row>
    <row r="3295" spans="1:10" x14ac:dyDescent="0.25">
      <c r="A3295" s="1" t="s">
        <v>352</v>
      </c>
      <c r="B3295" s="1" t="s">
        <v>353</v>
      </c>
      <c r="C3295" t="s">
        <v>365</v>
      </c>
      <c r="D3295">
        <v>0.75</v>
      </c>
      <c r="E3295">
        <v>1</v>
      </c>
      <c r="F3295" s="1"/>
      <c r="G3295" s="1" t="s">
        <v>642</v>
      </c>
      <c r="H3295" s="1" t="s">
        <v>623</v>
      </c>
      <c r="I3295" s="1" t="s">
        <v>611</v>
      </c>
      <c r="J3295" s="7"/>
    </row>
    <row r="3296" spans="1:10" x14ac:dyDescent="0.25">
      <c r="A3296" s="1" t="s">
        <v>20</v>
      </c>
      <c r="B3296" s="1" t="s">
        <v>457</v>
      </c>
      <c r="C3296">
        <v>1994</v>
      </c>
      <c r="D3296">
        <v>1.5</v>
      </c>
      <c r="E3296">
        <v>1</v>
      </c>
      <c r="F3296" s="1"/>
      <c r="G3296" s="1" t="s">
        <v>622</v>
      </c>
      <c r="H3296" s="1" t="s">
        <v>623</v>
      </c>
      <c r="I3296" s="1" t="s">
        <v>611</v>
      </c>
      <c r="J3296" s="7"/>
    </row>
    <row r="3297" spans="1:10" x14ac:dyDescent="0.25">
      <c r="A3297" s="1" t="s">
        <v>20</v>
      </c>
      <c r="B3297" s="1" t="s">
        <v>457</v>
      </c>
      <c r="C3297">
        <v>2005</v>
      </c>
      <c r="D3297">
        <v>0.75</v>
      </c>
      <c r="E3297">
        <v>1</v>
      </c>
      <c r="F3297" s="1"/>
      <c r="G3297" s="1" t="s">
        <v>622</v>
      </c>
      <c r="H3297" s="1" t="s">
        <v>623</v>
      </c>
      <c r="I3297" s="1" t="s">
        <v>611</v>
      </c>
      <c r="J3297" s="7"/>
    </row>
    <row r="3298" spans="1:10" x14ac:dyDescent="0.25">
      <c r="A3298" s="1" t="s">
        <v>20</v>
      </c>
      <c r="B3298" s="1" t="s">
        <v>457</v>
      </c>
      <c r="C3298">
        <v>2012</v>
      </c>
      <c r="D3298">
        <v>0.75</v>
      </c>
      <c r="E3298">
        <v>2</v>
      </c>
      <c r="F3298" s="1"/>
      <c r="G3298" s="1" t="s">
        <v>622</v>
      </c>
      <c r="H3298" s="1" t="s">
        <v>623</v>
      </c>
      <c r="I3298" s="1" t="s">
        <v>611</v>
      </c>
      <c r="J3298" s="7"/>
    </row>
    <row r="3299" spans="1:10" x14ac:dyDescent="0.25">
      <c r="A3299" s="1" t="s">
        <v>20</v>
      </c>
      <c r="B3299" s="1" t="s">
        <v>21</v>
      </c>
      <c r="C3299">
        <v>1994</v>
      </c>
      <c r="D3299">
        <v>0.75</v>
      </c>
      <c r="E3299">
        <v>1</v>
      </c>
      <c r="F3299" s="1" t="s">
        <v>8</v>
      </c>
      <c r="G3299" s="1" t="s">
        <v>622</v>
      </c>
      <c r="H3299" s="1" t="s">
        <v>623</v>
      </c>
      <c r="I3299" s="1" t="s">
        <v>609</v>
      </c>
      <c r="J3299" s="7"/>
    </row>
    <row r="3300" spans="1:10" x14ac:dyDescent="0.25">
      <c r="A3300" s="1" t="s">
        <v>20</v>
      </c>
      <c r="B3300" s="1" t="s">
        <v>21</v>
      </c>
      <c r="C3300">
        <v>1994</v>
      </c>
      <c r="D3300">
        <v>0.75</v>
      </c>
      <c r="E3300">
        <v>5</v>
      </c>
      <c r="F3300" s="1" t="s">
        <v>8</v>
      </c>
      <c r="G3300" s="1" t="s">
        <v>622</v>
      </c>
      <c r="H3300" s="1" t="s">
        <v>623</v>
      </c>
      <c r="I3300" s="1" t="s">
        <v>609</v>
      </c>
      <c r="J3300" s="7"/>
    </row>
    <row r="3301" spans="1:10" x14ac:dyDescent="0.25">
      <c r="A3301" s="1" t="s">
        <v>20</v>
      </c>
      <c r="B3301" s="1" t="s">
        <v>21</v>
      </c>
      <c r="C3301">
        <v>1994</v>
      </c>
      <c r="D3301">
        <v>0.75</v>
      </c>
      <c r="E3301">
        <v>5</v>
      </c>
      <c r="F3301" s="1" t="s">
        <v>10</v>
      </c>
      <c r="G3301" s="1" t="s">
        <v>622</v>
      </c>
      <c r="H3301" s="1" t="s">
        <v>623</v>
      </c>
      <c r="I3301" s="1" t="s">
        <v>609</v>
      </c>
      <c r="J3301" s="7"/>
    </row>
    <row r="3302" spans="1:10" x14ac:dyDescent="0.25">
      <c r="A3302" s="1" t="s">
        <v>20</v>
      </c>
      <c r="B3302" s="1" t="s">
        <v>21</v>
      </c>
      <c r="C3302">
        <v>2013</v>
      </c>
      <c r="D3302">
        <v>0.75</v>
      </c>
      <c r="E3302">
        <v>6</v>
      </c>
      <c r="F3302" s="1" t="s">
        <v>8</v>
      </c>
      <c r="G3302" s="1" t="s">
        <v>622</v>
      </c>
      <c r="H3302" s="1" t="s">
        <v>623</v>
      </c>
      <c r="I3302" s="1" t="s">
        <v>609</v>
      </c>
      <c r="J3302" s="7"/>
    </row>
    <row r="3303" spans="1:10" x14ac:dyDescent="0.25">
      <c r="A3303" s="1" t="s">
        <v>450</v>
      </c>
      <c r="B3303" s="1" t="s">
        <v>463</v>
      </c>
      <c r="C3303">
        <v>2007</v>
      </c>
      <c r="D3303">
        <v>0.75</v>
      </c>
      <c r="E3303">
        <v>1</v>
      </c>
      <c r="F3303" s="1"/>
      <c r="G3303" s="1" t="s">
        <v>631</v>
      </c>
      <c r="H3303" s="1" t="s">
        <v>619</v>
      </c>
      <c r="I3303" s="1" t="s">
        <v>611</v>
      </c>
      <c r="J3303" s="7"/>
    </row>
    <row r="3304" spans="1:10" x14ac:dyDescent="0.25">
      <c r="A3304" s="1" t="s">
        <v>450</v>
      </c>
      <c r="B3304" s="1" t="s">
        <v>463</v>
      </c>
      <c r="C3304">
        <v>2008</v>
      </c>
      <c r="D3304">
        <v>0.75</v>
      </c>
      <c r="E3304">
        <v>2</v>
      </c>
      <c r="F3304" s="1"/>
      <c r="G3304" s="1" t="s">
        <v>631</v>
      </c>
      <c r="H3304" s="1" t="s">
        <v>619</v>
      </c>
      <c r="I3304" s="1" t="s">
        <v>611</v>
      </c>
      <c r="J3304" s="7"/>
    </row>
    <row r="3305" spans="1:10" x14ac:dyDescent="0.25">
      <c r="A3305" s="1" t="s">
        <v>450</v>
      </c>
      <c r="B3305" s="1" t="s">
        <v>453</v>
      </c>
      <c r="C3305">
        <v>2008</v>
      </c>
      <c r="D3305">
        <v>0.75</v>
      </c>
      <c r="E3305">
        <v>1</v>
      </c>
      <c r="F3305" s="1"/>
      <c r="G3305" s="1" t="s">
        <v>631</v>
      </c>
      <c r="H3305" s="1" t="s">
        <v>619</v>
      </c>
      <c r="I3305" s="1" t="s">
        <v>611</v>
      </c>
      <c r="J3305" s="7"/>
    </row>
    <row r="3306" spans="1:10" x14ac:dyDescent="0.25">
      <c r="A3306" s="1" t="s">
        <v>450</v>
      </c>
      <c r="B3306" s="1" t="s">
        <v>453</v>
      </c>
      <c r="C3306">
        <v>2011</v>
      </c>
      <c r="D3306">
        <v>0.75</v>
      </c>
      <c r="E3306">
        <v>2</v>
      </c>
      <c r="F3306" s="1"/>
      <c r="G3306" s="1" t="s">
        <v>631</v>
      </c>
      <c r="H3306" s="1" t="s">
        <v>619</v>
      </c>
      <c r="I3306" s="1" t="s">
        <v>611</v>
      </c>
      <c r="J3306" s="7"/>
    </row>
    <row r="3307" spans="1:10" x14ac:dyDescent="0.25">
      <c r="A3307" s="1" t="s">
        <v>450</v>
      </c>
      <c r="B3307" s="1" t="s">
        <v>453</v>
      </c>
      <c r="C3307">
        <v>2012</v>
      </c>
      <c r="D3307">
        <v>0.75</v>
      </c>
      <c r="E3307">
        <v>2</v>
      </c>
      <c r="F3307" s="1"/>
      <c r="G3307" s="1" t="s">
        <v>631</v>
      </c>
      <c r="H3307" s="1" t="s">
        <v>619</v>
      </c>
      <c r="I3307" s="1" t="s">
        <v>611</v>
      </c>
      <c r="J3307" s="7"/>
    </row>
    <row r="3308" spans="1:10" x14ac:dyDescent="0.25">
      <c r="A3308" s="1" t="s">
        <v>450</v>
      </c>
      <c r="B3308" s="1" t="s">
        <v>355</v>
      </c>
      <c r="C3308">
        <v>2008</v>
      </c>
      <c r="D3308">
        <v>0.75</v>
      </c>
      <c r="E3308">
        <v>2</v>
      </c>
      <c r="F3308" s="1"/>
      <c r="G3308" s="1" t="s">
        <v>631</v>
      </c>
      <c r="H3308" s="1" t="s">
        <v>619</v>
      </c>
      <c r="I3308" s="1" t="s">
        <v>611</v>
      </c>
      <c r="J3308" s="7"/>
    </row>
    <row r="3309" spans="1:10" x14ac:dyDescent="0.25">
      <c r="A3309" s="1" t="s">
        <v>450</v>
      </c>
      <c r="B3309" s="1" t="s">
        <v>355</v>
      </c>
      <c r="C3309">
        <v>2012</v>
      </c>
      <c r="D3309">
        <v>0.75</v>
      </c>
      <c r="E3309">
        <v>2</v>
      </c>
      <c r="F3309" s="1"/>
      <c r="G3309" s="1" t="s">
        <v>631</v>
      </c>
      <c r="H3309" s="1" t="s">
        <v>619</v>
      </c>
      <c r="I3309" s="1" t="s">
        <v>611</v>
      </c>
      <c r="J3309" s="7"/>
    </row>
    <row r="3310" spans="1:10" x14ac:dyDescent="0.25">
      <c r="A3310" s="1" t="s">
        <v>269</v>
      </c>
      <c r="B3310" s="1" t="s">
        <v>270</v>
      </c>
      <c r="C3310">
        <v>2018</v>
      </c>
      <c r="D3310">
        <v>0.75</v>
      </c>
      <c r="E3310">
        <v>12</v>
      </c>
      <c r="F3310" s="1" t="s">
        <v>13</v>
      </c>
      <c r="G3310" s="1" t="s">
        <v>631</v>
      </c>
      <c r="H3310" s="1" t="s">
        <v>619</v>
      </c>
      <c r="I3310" s="1" t="s">
        <v>608</v>
      </c>
      <c r="J3310" s="7"/>
    </row>
    <row r="3311" spans="1:10" x14ac:dyDescent="0.25">
      <c r="A3311" s="1" t="s">
        <v>269</v>
      </c>
      <c r="B3311" s="1" t="s">
        <v>271</v>
      </c>
      <c r="C3311">
        <v>2018</v>
      </c>
      <c r="D3311">
        <v>0.75</v>
      </c>
      <c r="E3311">
        <v>24</v>
      </c>
      <c r="F3311" s="1" t="s">
        <v>13</v>
      </c>
      <c r="G3311" s="1" t="s">
        <v>631</v>
      </c>
      <c r="H3311" s="1" t="s">
        <v>619</v>
      </c>
      <c r="I3311" s="1" t="s">
        <v>608</v>
      </c>
      <c r="J3311" s="7"/>
    </row>
    <row r="3312" spans="1:10" x14ac:dyDescent="0.25">
      <c r="A3312" s="1" t="s">
        <v>269</v>
      </c>
      <c r="B3312" s="1" t="s">
        <v>272</v>
      </c>
      <c r="C3312">
        <v>2018</v>
      </c>
      <c r="D3312">
        <v>0.75</v>
      </c>
      <c r="E3312">
        <v>24</v>
      </c>
      <c r="F3312" s="1" t="s">
        <v>13</v>
      </c>
      <c r="G3312" s="1" t="s">
        <v>631</v>
      </c>
      <c r="H3312" s="1" t="s">
        <v>619</v>
      </c>
      <c r="I3312" s="1" t="s">
        <v>608</v>
      </c>
      <c r="J3312" s="7"/>
    </row>
    <row r="3313" spans="1:10" x14ac:dyDescent="0.25">
      <c r="A3313" s="1" t="s">
        <v>269</v>
      </c>
      <c r="B3313" s="1" t="s">
        <v>273</v>
      </c>
      <c r="C3313">
        <v>2018</v>
      </c>
      <c r="D3313">
        <v>0.75</v>
      </c>
      <c r="E3313">
        <v>6</v>
      </c>
      <c r="F3313" s="1" t="s">
        <v>13</v>
      </c>
      <c r="G3313" s="1" t="s">
        <v>631</v>
      </c>
      <c r="H3313" s="1" t="s">
        <v>619</v>
      </c>
      <c r="I3313" s="1" t="s">
        <v>608</v>
      </c>
      <c r="J3313" s="7"/>
    </row>
    <row r="3314" spans="1:10" x14ac:dyDescent="0.25">
      <c r="A3314" s="1" t="s">
        <v>269</v>
      </c>
      <c r="B3314" s="1" t="s">
        <v>274</v>
      </c>
      <c r="C3314">
        <v>2016</v>
      </c>
      <c r="D3314">
        <v>0.75</v>
      </c>
      <c r="E3314">
        <v>24</v>
      </c>
      <c r="F3314" s="1" t="s">
        <v>13</v>
      </c>
      <c r="G3314" s="1" t="s">
        <v>631</v>
      </c>
      <c r="H3314" s="1" t="s">
        <v>619</v>
      </c>
      <c r="I3314" s="1" t="s">
        <v>608</v>
      </c>
      <c r="J3314" s="7"/>
    </row>
    <row r="3315" spans="1:10" x14ac:dyDescent="0.25">
      <c r="A3315" s="1" t="s">
        <v>269</v>
      </c>
      <c r="B3315" s="1" t="s">
        <v>275</v>
      </c>
      <c r="C3315">
        <v>2017</v>
      </c>
      <c r="D3315">
        <v>0.75</v>
      </c>
      <c r="E3315">
        <v>48</v>
      </c>
      <c r="F3315" s="1" t="s">
        <v>13</v>
      </c>
      <c r="G3315" s="1" t="s">
        <v>631</v>
      </c>
      <c r="H3315" s="1" t="s">
        <v>619</v>
      </c>
      <c r="I3315" s="1" t="s">
        <v>608</v>
      </c>
      <c r="J3315" s="7"/>
    </row>
    <row r="3316" spans="1:10" x14ac:dyDescent="0.25">
      <c r="A3316" s="1" t="s">
        <v>269</v>
      </c>
      <c r="B3316" s="1" t="s">
        <v>276</v>
      </c>
      <c r="C3316">
        <v>2017</v>
      </c>
      <c r="D3316">
        <v>0.75</v>
      </c>
      <c r="E3316">
        <v>24</v>
      </c>
      <c r="F3316" s="1" t="s">
        <v>13</v>
      </c>
      <c r="G3316" s="1" t="s">
        <v>631</v>
      </c>
      <c r="H3316" s="1" t="s">
        <v>619</v>
      </c>
      <c r="I3316" s="1" t="s">
        <v>608</v>
      </c>
      <c r="J3316" s="7"/>
    </row>
    <row r="3317" spans="1:10" x14ac:dyDescent="0.25">
      <c r="A3317" s="1" t="s">
        <v>269</v>
      </c>
      <c r="B3317" s="1" t="s">
        <v>277</v>
      </c>
      <c r="C3317">
        <v>2016</v>
      </c>
      <c r="D3317">
        <v>0.75</v>
      </c>
      <c r="E3317">
        <v>24</v>
      </c>
      <c r="F3317" s="1" t="s">
        <v>13</v>
      </c>
      <c r="G3317" s="1" t="s">
        <v>631</v>
      </c>
      <c r="H3317" s="1" t="s">
        <v>619</v>
      </c>
      <c r="I3317" s="1" t="s">
        <v>608</v>
      </c>
      <c r="J3317" s="7"/>
    </row>
    <row r="3318" spans="1:10" x14ac:dyDescent="0.25">
      <c r="A3318" s="1" t="s">
        <v>269</v>
      </c>
      <c r="B3318" s="1" t="s">
        <v>278</v>
      </c>
      <c r="C3318">
        <v>2018</v>
      </c>
      <c r="D3318">
        <v>1.5</v>
      </c>
      <c r="E3318">
        <v>12</v>
      </c>
      <c r="F3318" s="1" t="s">
        <v>13</v>
      </c>
      <c r="G3318" s="1" t="s">
        <v>631</v>
      </c>
      <c r="H3318" s="1" t="s">
        <v>619</v>
      </c>
      <c r="I3318" s="1" t="s">
        <v>608</v>
      </c>
      <c r="J3318" s="7"/>
    </row>
    <row r="3319" spans="1:10" x14ac:dyDescent="0.25">
      <c r="A3319" s="1" t="s">
        <v>290</v>
      </c>
      <c r="B3319" s="1" t="s">
        <v>519</v>
      </c>
      <c r="C3319">
        <v>2011</v>
      </c>
      <c r="D3319">
        <v>0.75</v>
      </c>
      <c r="E3319">
        <v>2</v>
      </c>
      <c r="F3319" s="1"/>
      <c r="G3319" s="1" t="s">
        <v>631</v>
      </c>
      <c r="H3319" s="1" t="s">
        <v>619</v>
      </c>
      <c r="I3319" s="1" t="s">
        <v>611</v>
      </c>
      <c r="J3319" s="7"/>
    </row>
    <row r="3320" spans="1:10" x14ac:dyDescent="0.25">
      <c r="A3320" s="1" t="s">
        <v>290</v>
      </c>
      <c r="B3320" s="1" t="s">
        <v>291</v>
      </c>
      <c r="C3320">
        <v>2015</v>
      </c>
      <c r="D3320">
        <v>0.75</v>
      </c>
      <c r="E3320">
        <v>1</v>
      </c>
      <c r="F3320" s="1" t="s">
        <v>10</v>
      </c>
      <c r="G3320" s="1" t="s">
        <v>631</v>
      </c>
      <c r="H3320" s="1" t="s">
        <v>619</v>
      </c>
      <c r="I3320" s="1" t="s">
        <v>608</v>
      </c>
      <c r="J3320" s="7"/>
    </row>
    <row r="3321" spans="1:10" x14ac:dyDescent="0.25">
      <c r="A3321" s="1" t="s">
        <v>290</v>
      </c>
      <c r="B3321" s="1" t="s">
        <v>291</v>
      </c>
      <c r="C3321">
        <v>2016</v>
      </c>
      <c r="D3321">
        <v>0.75</v>
      </c>
      <c r="E3321">
        <v>1</v>
      </c>
      <c r="F3321" s="1" t="s">
        <v>10</v>
      </c>
      <c r="G3321" s="1" t="s">
        <v>631</v>
      </c>
      <c r="H3321" s="1" t="s">
        <v>619</v>
      </c>
      <c r="I3321" s="1" t="s">
        <v>608</v>
      </c>
      <c r="J3321" s="7"/>
    </row>
    <row r="3322" spans="1:10" x14ac:dyDescent="0.25">
      <c r="A3322" s="1" t="s">
        <v>290</v>
      </c>
      <c r="B3322" s="1" t="s">
        <v>292</v>
      </c>
      <c r="C3322">
        <v>2016</v>
      </c>
      <c r="D3322">
        <v>0.75</v>
      </c>
      <c r="E3322">
        <v>12</v>
      </c>
      <c r="F3322" s="1" t="s">
        <v>13</v>
      </c>
      <c r="G3322" s="1" t="s">
        <v>631</v>
      </c>
      <c r="H3322" s="1" t="s">
        <v>619</v>
      </c>
      <c r="I3322" s="1" t="s">
        <v>609</v>
      </c>
      <c r="J3322" s="7"/>
    </row>
    <row r="3323" spans="1:10" x14ac:dyDescent="0.25">
      <c r="A3323" s="1" t="s">
        <v>290</v>
      </c>
      <c r="B3323" s="1" t="s">
        <v>307</v>
      </c>
      <c r="C3323">
        <v>2015</v>
      </c>
      <c r="D3323">
        <v>0.75</v>
      </c>
      <c r="E3323">
        <v>6</v>
      </c>
      <c r="F3323" s="1" t="s">
        <v>13</v>
      </c>
      <c r="G3323" s="1" t="s">
        <v>631</v>
      </c>
      <c r="H3323" s="1" t="s">
        <v>619</v>
      </c>
      <c r="I3323" s="1" t="s">
        <v>609</v>
      </c>
      <c r="J3323" s="7"/>
    </row>
    <row r="3324" spans="1:10" x14ac:dyDescent="0.25">
      <c r="A3324" s="1" t="s">
        <v>290</v>
      </c>
      <c r="B3324" s="1" t="s">
        <v>307</v>
      </c>
      <c r="C3324">
        <v>2015</v>
      </c>
      <c r="D3324">
        <v>0.75</v>
      </c>
      <c r="E3324">
        <v>12</v>
      </c>
      <c r="F3324" s="1" t="s">
        <v>13</v>
      </c>
      <c r="G3324" s="1" t="s">
        <v>631</v>
      </c>
      <c r="H3324" s="1" t="s">
        <v>619</v>
      </c>
      <c r="I3324" s="1" t="s">
        <v>609</v>
      </c>
      <c r="J3324" s="7"/>
    </row>
    <row r="3325" spans="1:10" x14ac:dyDescent="0.25">
      <c r="A3325" s="1" t="s">
        <v>290</v>
      </c>
      <c r="B3325" s="1" t="s">
        <v>307</v>
      </c>
      <c r="C3325">
        <v>2016</v>
      </c>
      <c r="D3325">
        <v>0.75</v>
      </c>
      <c r="E3325">
        <v>6</v>
      </c>
      <c r="F3325" s="1" t="s">
        <v>13</v>
      </c>
      <c r="G3325" s="1" t="s">
        <v>631</v>
      </c>
      <c r="H3325" s="1" t="s">
        <v>619</v>
      </c>
      <c r="I3325" s="1" t="s">
        <v>609</v>
      </c>
      <c r="J3325" s="7"/>
    </row>
    <row r="3326" spans="1:10" x14ac:dyDescent="0.25">
      <c r="A3326" s="1" t="s">
        <v>290</v>
      </c>
      <c r="B3326" s="1" t="s">
        <v>307</v>
      </c>
      <c r="C3326">
        <v>2016</v>
      </c>
      <c r="D3326">
        <v>0.75</v>
      </c>
      <c r="E3326">
        <v>12</v>
      </c>
      <c r="F3326" s="1" t="s">
        <v>13</v>
      </c>
      <c r="G3326" s="1" t="s">
        <v>631</v>
      </c>
      <c r="H3326" s="1" t="s">
        <v>619</v>
      </c>
      <c r="I3326" s="1" t="s">
        <v>609</v>
      </c>
      <c r="J3326" s="7"/>
    </row>
    <row r="3327" spans="1:10" x14ac:dyDescent="0.25">
      <c r="A3327" s="1" t="s">
        <v>290</v>
      </c>
      <c r="B3327" s="1" t="s">
        <v>456</v>
      </c>
      <c r="C3327">
        <v>2011</v>
      </c>
      <c r="D3327">
        <v>0.75</v>
      </c>
      <c r="E3327">
        <v>3</v>
      </c>
      <c r="F3327" s="1"/>
      <c r="G3327" s="1" t="s">
        <v>631</v>
      </c>
      <c r="H3327" s="1" t="s">
        <v>619</v>
      </c>
      <c r="I3327" s="1" t="s">
        <v>611</v>
      </c>
      <c r="J3327" s="7"/>
    </row>
    <row r="3328" spans="1:10" x14ac:dyDescent="0.25">
      <c r="A3328" s="1" t="s">
        <v>412</v>
      </c>
      <c r="B3328" s="1" t="s">
        <v>366</v>
      </c>
      <c r="C3328">
        <v>1976</v>
      </c>
      <c r="D3328">
        <v>0.75</v>
      </c>
      <c r="E3328">
        <v>1</v>
      </c>
      <c r="F3328" s="1" t="s">
        <v>8</v>
      </c>
      <c r="G3328" s="1" t="s">
        <v>627</v>
      </c>
      <c r="H3328" s="1" t="s">
        <v>619</v>
      </c>
      <c r="I3328" s="1" t="s">
        <v>611</v>
      </c>
      <c r="J3328" s="7"/>
    </row>
    <row r="3329" spans="1:10" x14ac:dyDescent="0.25">
      <c r="A3329" s="1" t="s">
        <v>681</v>
      </c>
      <c r="B3329" s="1" t="s">
        <v>682</v>
      </c>
      <c r="C3329">
        <v>2008</v>
      </c>
      <c r="D3329">
        <v>0.75</v>
      </c>
      <c r="E3329">
        <v>1</v>
      </c>
      <c r="F3329" s="1" t="s">
        <v>8</v>
      </c>
      <c r="G3329" s="1" t="s">
        <v>627</v>
      </c>
      <c r="H3329" s="1" t="s">
        <v>619</v>
      </c>
      <c r="I3329" s="1" t="s">
        <v>608</v>
      </c>
      <c r="J3329" s="7"/>
    </row>
    <row r="3330" spans="1:10" x14ac:dyDescent="0.25">
      <c r="A3330" s="1" t="s">
        <v>135</v>
      </c>
      <c r="B3330" s="1" t="s">
        <v>597</v>
      </c>
      <c r="C3330">
        <v>1993</v>
      </c>
      <c r="D3330">
        <v>0.75</v>
      </c>
      <c r="E3330">
        <v>6</v>
      </c>
      <c r="F3330" s="1" t="s">
        <v>8</v>
      </c>
      <c r="G3330" s="1" t="s">
        <v>627</v>
      </c>
      <c r="H3330" s="1" t="s">
        <v>619</v>
      </c>
      <c r="I3330" s="1" t="s">
        <v>608</v>
      </c>
      <c r="J3330" s="7"/>
    </row>
    <row r="3331" spans="1:10" x14ac:dyDescent="0.25">
      <c r="A3331" s="1" t="s">
        <v>135</v>
      </c>
      <c r="B3331" s="1" t="s">
        <v>598</v>
      </c>
      <c r="C3331">
        <v>1995</v>
      </c>
      <c r="D3331">
        <v>0.75</v>
      </c>
      <c r="E3331">
        <v>3</v>
      </c>
      <c r="F3331" s="1" t="s">
        <v>8</v>
      </c>
      <c r="G3331" s="1" t="s">
        <v>627</v>
      </c>
      <c r="H3331" s="1" t="s">
        <v>619</v>
      </c>
      <c r="I3331" s="1" t="s">
        <v>608</v>
      </c>
      <c r="J3331" s="7"/>
    </row>
    <row r="3332" spans="1:10" x14ac:dyDescent="0.25">
      <c r="A3332" s="1" t="s">
        <v>135</v>
      </c>
      <c r="B3332" s="1" t="s">
        <v>598</v>
      </c>
      <c r="C3332">
        <v>1996</v>
      </c>
      <c r="D3332">
        <v>0.75</v>
      </c>
      <c r="E3332">
        <v>6</v>
      </c>
      <c r="F3332" s="1" t="s">
        <v>8</v>
      </c>
      <c r="G3332" s="1" t="s">
        <v>627</v>
      </c>
      <c r="H3332" s="1" t="s">
        <v>619</v>
      </c>
      <c r="I3332" s="1" t="s">
        <v>608</v>
      </c>
      <c r="J3332" s="7"/>
    </row>
    <row r="3333" spans="1:10" x14ac:dyDescent="0.25">
      <c r="A3333" s="1" t="s">
        <v>135</v>
      </c>
      <c r="B3333" s="1" t="s">
        <v>598</v>
      </c>
      <c r="C3333">
        <v>1998</v>
      </c>
      <c r="D3333">
        <v>1.5</v>
      </c>
      <c r="E3333">
        <v>2</v>
      </c>
      <c r="F3333" s="1" t="s">
        <v>8</v>
      </c>
      <c r="G3333" s="1" t="s">
        <v>627</v>
      </c>
      <c r="H3333" s="1" t="s">
        <v>619</v>
      </c>
      <c r="I3333" s="1" t="s">
        <v>608</v>
      </c>
      <c r="J3333" s="7"/>
    </row>
    <row r="3334" spans="1:10" x14ac:dyDescent="0.25">
      <c r="A3334" s="1" t="s">
        <v>135</v>
      </c>
      <c r="B3334" s="1" t="s">
        <v>598</v>
      </c>
      <c r="C3334">
        <v>1999</v>
      </c>
      <c r="D3334">
        <v>0.75</v>
      </c>
      <c r="E3334">
        <v>6</v>
      </c>
      <c r="F3334" s="1" t="s">
        <v>13</v>
      </c>
      <c r="G3334" s="1" t="s">
        <v>627</v>
      </c>
      <c r="H3334" s="1" t="s">
        <v>619</v>
      </c>
      <c r="I3334" s="1" t="s">
        <v>608</v>
      </c>
      <c r="J3334" s="7"/>
    </row>
    <row r="3335" spans="1:10" x14ac:dyDescent="0.25">
      <c r="A3335" s="1" t="s">
        <v>135</v>
      </c>
      <c r="B3335" s="1" t="s">
        <v>598</v>
      </c>
      <c r="C3335">
        <v>2000</v>
      </c>
      <c r="D3335">
        <v>0.75</v>
      </c>
      <c r="E3335">
        <v>6</v>
      </c>
      <c r="F3335" s="1" t="s">
        <v>8</v>
      </c>
      <c r="G3335" s="1" t="s">
        <v>627</v>
      </c>
      <c r="H3335" s="1" t="s">
        <v>619</v>
      </c>
      <c r="I3335" s="1" t="s">
        <v>608</v>
      </c>
      <c r="J3335" s="7"/>
    </row>
    <row r="3336" spans="1:10" x14ac:dyDescent="0.25">
      <c r="A3336" s="1" t="s">
        <v>135</v>
      </c>
      <c r="B3336" s="1" t="s">
        <v>598</v>
      </c>
      <c r="C3336">
        <v>2002</v>
      </c>
      <c r="D3336">
        <v>0.75</v>
      </c>
      <c r="E3336">
        <v>12</v>
      </c>
      <c r="F3336" s="1" t="s">
        <v>13</v>
      </c>
      <c r="G3336" s="1" t="s">
        <v>627</v>
      </c>
      <c r="H3336" s="1" t="s">
        <v>619</v>
      </c>
      <c r="I3336" s="1" t="s">
        <v>608</v>
      </c>
      <c r="J3336" s="7"/>
    </row>
    <row r="3337" spans="1:10" x14ac:dyDescent="0.25">
      <c r="A3337" s="1" t="s">
        <v>135</v>
      </c>
      <c r="B3337" s="1" t="s">
        <v>598</v>
      </c>
      <c r="C3337">
        <v>2002</v>
      </c>
      <c r="D3337">
        <v>0.75</v>
      </c>
      <c r="E3337">
        <v>30</v>
      </c>
      <c r="F3337" s="1" t="s">
        <v>13</v>
      </c>
      <c r="G3337" s="1" t="s">
        <v>627</v>
      </c>
      <c r="H3337" s="1" t="s">
        <v>619</v>
      </c>
      <c r="I3337" s="1" t="s">
        <v>608</v>
      </c>
      <c r="J3337" s="7"/>
    </row>
    <row r="3338" spans="1:10" x14ac:dyDescent="0.25">
      <c r="A3338" s="1" t="s">
        <v>135</v>
      </c>
      <c r="B3338" s="1" t="s">
        <v>598</v>
      </c>
      <c r="C3338">
        <v>2006</v>
      </c>
      <c r="D3338">
        <v>0.75</v>
      </c>
      <c r="E3338">
        <v>30</v>
      </c>
      <c r="F3338" s="1" t="s">
        <v>13</v>
      </c>
      <c r="G3338" s="1" t="s">
        <v>627</v>
      </c>
      <c r="H3338" s="1" t="s">
        <v>619</v>
      </c>
      <c r="I3338" s="1" t="s">
        <v>608</v>
      </c>
      <c r="J3338" s="7"/>
    </row>
    <row r="3339" spans="1:10" x14ac:dyDescent="0.25">
      <c r="A3339" s="1" t="s">
        <v>135</v>
      </c>
      <c r="B3339" s="1" t="s">
        <v>596</v>
      </c>
      <c r="C3339">
        <v>1988</v>
      </c>
      <c r="D3339">
        <v>1.5</v>
      </c>
      <c r="E3339">
        <v>3</v>
      </c>
      <c r="F3339" s="1" t="s">
        <v>8</v>
      </c>
      <c r="G3339" s="1" t="s">
        <v>627</v>
      </c>
      <c r="H3339" s="1" t="s">
        <v>619</v>
      </c>
      <c r="I3339" s="1" t="s">
        <v>608</v>
      </c>
      <c r="J3339" s="7"/>
    </row>
    <row r="3340" spans="1:10" x14ac:dyDescent="0.25">
      <c r="A3340" s="1" t="s">
        <v>135</v>
      </c>
      <c r="B3340" s="1" t="s">
        <v>596</v>
      </c>
      <c r="C3340">
        <v>1990</v>
      </c>
      <c r="D3340">
        <v>0.75</v>
      </c>
      <c r="E3340">
        <v>6</v>
      </c>
      <c r="F3340" s="1" t="s">
        <v>8</v>
      </c>
      <c r="G3340" s="1" t="s">
        <v>627</v>
      </c>
      <c r="H3340" s="1" t="s">
        <v>619</v>
      </c>
      <c r="I3340" s="1" t="s">
        <v>608</v>
      </c>
      <c r="J3340" s="7"/>
    </row>
    <row r="3341" spans="1:10" x14ac:dyDescent="0.25">
      <c r="A3341" s="1" t="s">
        <v>135</v>
      </c>
      <c r="B3341" s="1" t="s">
        <v>596</v>
      </c>
      <c r="C3341">
        <v>1992</v>
      </c>
      <c r="D3341">
        <v>0.75</v>
      </c>
      <c r="E3341">
        <v>3</v>
      </c>
      <c r="F3341" s="1" t="s">
        <v>8</v>
      </c>
      <c r="G3341" s="1" t="s">
        <v>627</v>
      </c>
      <c r="H3341" s="1" t="s">
        <v>619</v>
      </c>
      <c r="I3341" s="1" t="s">
        <v>608</v>
      </c>
      <c r="J3341" s="7"/>
    </row>
    <row r="3342" spans="1:10" x14ac:dyDescent="0.25">
      <c r="A3342" s="1" t="s">
        <v>135</v>
      </c>
      <c r="B3342" s="1" t="s">
        <v>596</v>
      </c>
      <c r="C3342">
        <v>1992</v>
      </c>
      <c r="D3342">
        <v>0.75</v>
      </c>
      <c r="E3342">
        <v>6</v>
      </c>
      <c r="F3342" s="1" t="s">
        <v>8</v>
      </c>
      <c r="G3342" s="1" t="s">
        <v>627</v>
      </c>
      <c r="H3342" s="1" t="s">
        <v>619</v>
      </c>
      <c r="I3342" s="1" t="s">
        <v>608</v>
      </c>
      <c r="J3342" s="7"/>
    </row>
    <row r="3343" spans="1:10" x14ac:dyDescent="0.25">
      <c r="A3343" s="1" t="s">
        <v>135</v>
      </c>
      <c r="B3343" s="1" t="s">
        <v>596</v>
      </c>
      <c r="C3343">
        <v>1993</v>
      </c>
      <c r="D3343">
        <v>0.75</v>
      </c>
      <c r="E3343">
        <v>3</v>
      </c>
      <c r="F3343" s="1" t="s">
        <v>8</v>
      </c>
      <c r="G3343" s="1" t="s">
        <v>627</v>
      </c>
      <c r="H3343" s="1" t="s">
        <v>619</v>
      </c>
      <c r="I3343" s="1" t="s">
        <v>608</v>
      </c>
      <c r="J3343" s="7"/>
    </row>
    <row r="3344" spans="1:10" x14ac:dyDescent="0.25">
      <c r="A3344" s="1" t="s">
        <v>135</v>
      </c>
      <c r="B3344" s="1" t="s">
        <v>596</v>
      </c>
      <c r="C3344">
        <v>1996</v>
      </c>
      <c r="D3344">
        <v>0.75</v>
      </c>
      <c r="E3344">
        <v>6</v>
      </c>
      <c r="F3344" s="1" t="s">
        <v>8</v>
      </c>
      <c r="G3344" s="1" t="s">
        <v>627</v>
      </c>
      <c r="H3344" s="1" t="s">
        <v>619</v>
      </c>
      <c r="I3344" s="1" t="s">
        <v>608</v>
      </c>
      <c r="J3344" s="7"/>
    </row>
    <row r="3345" spans="1:10" x14ac:dyDescent="0.25">
      <c r="A3345" s="1" t="s">
        <v>135</v>
      </c>
      <c r="B3345" s="1" t="s">
        <v>596</v>
      </c>
      <c r="C3345">
        <v>2008</v>
      </c>
      <c r="D3345">
        <v>3</v>
      </c>
      <c r="E3345">
        <v>3</v>
      </c>
      <c r="F3345" s="1" t="s">
        <v>8</v>
      </c>
      <c r="G3345" s="1" t="s">
        <v>627</v>
      </c>
      <c r="H3345" s="1" t="s">
        <v>619</v>
      </c>
      <c r="I3345" s="1" t="s">
        <v>608</v>
      </c>
      <c r="J3345" s="7"/>
    </row>
    <row r="3346" spans="1:10" x14ac:dyDescent="0.25">
      <c r="A3346" s="1" t="s">
        <v>135</v>
      </c>
      <c r="B3346" s="1" t="s">
        <v>596</v>
      </c>
      <c r="C3346">
        <v>2008</v>
      </c>
      <c r="D3346">
        <v>3</v>
      </c>
      <c r="E3346">
        <v>9</v>
      </c>
      <c r="F3346" s="1" t="s">
        <v>8</v>
      </c>
      <c r="G3346" s="1" t="s">
        <v>627</v>
      </c>
      <c r="H3346" s="1" t="s">
        <v>619</v>
      </c>
      <c r="I3346" s="1" t="s">
        <v>608</v>
      </c>
      <c r="J3346" s="7"/>
    </row>
    <row r="3347" spans="1:10" x14ac:dyDescent="0.25">
      <c r="A3347" s="1" t="s">
        <v>135</v>
      </c>
      <c r="B3347" s="1" t="s">
        <v>652</v>
      </c>
      <c r="C3347">
        <v>1988</v>
      </c>
      <c r="D3347">
        <v>1.5</v>
      </c>
      <c r="E3347">
        <v>3</v>
      </c>
      <c r="F3347" s="1" t="s">
        <v>8</v>
      </c>
      <c r="G3347" s="1" t="s">
        <v>627</v>
      </c>
      <c r="H3347" s="1" t="s">
        <v>619</v>
      </c>
      <c r="I3347" s="1" t="s">
        <v>608</v>
      </c>
      <c r="J3347" s="7"/>
    </row>
    <row r="3348" spans="1:10" x14ac:dyDescent="0.25">
      <c r="A3348" s="1" t="s">
        <v>135</v>
      </c>
      <c r="B3348" s="1" t="s">
        <v>652</v>
      </c>
      <c r="C3348">
        <v>2006</v>
      </c>
      <c r="D3348">
        <v>1.5</v>
      </c>
      <c r="E3348">
        <v>6</v>
      </c>
      <c r="F3348" s="1" t="s">
        <v>13</v>
      </c>
      <c r="G3348" s="1" t="s">
        <v>627</v>
      </c>
      <c r="H3348" s="1" t="s">
        <v>619</v>
      </c>
      <c r="I3348" s="1" t="s">
        <v>608</v>
      </c>
      <c r="J3348" s="7"/>
    </row>
    <row r="3349" spans="1:10" x14ac:dyDescent="0.25">
      <c r="A3349" s="1" t="s">
        <v>588</v>
      </c>
      <c r="B3349" s="1" t="s">
        <v>679</v>
      </c>
      <c r="C3349">
        <v>1996</v>
      </c>
      <c r="D3349">
        <v>0.75</v>
      </c>
      <c r="E3349">
        <v>1</v>
      </c>
      <c r="F3349" s="1" t="s">
        <v>8</v>
      </c>
      <c r="G3349" s="1" t="s">
        <v>627</v>
      </c>
      <c r="H3349" s="1" t="s">
        <v>619</v>
      </c>
      <c r="I3349" s="1" t="s">
        <v>608</v>
      </c>
      <c r="J3349" s="7"/>
    </row>
    <row r="3350" spans="1:10" x14ac:dyDescent="0.25">
      <c r="A3350" s="1" t="s">
        <v>588</v>
      </c>
      <c r="B3350" s="1" t="s">
        <v>679</v>
      </c>
      <c r="C3350">
        <v>1998</v>
      </c>
      <c r="D3350">
        <v>0.75</v>
      </c>
      <c r="E3350">
        <v>1</v>
      </c>
      <c r="F3350" s="1" t="s">
        <v>8</v>
      </c>
      <c r="G3350" s="1" t="s">
        <v>627</v>
      </c>
      <c r="H3350" s="1" t="s">
        <v>619</v>
      </c>
      <c r="I3350" s="1" t="s">
        <v>608</v>
      </c>
      <c r="J3350" s="7"/>
    </row>
    <row r="3351" spans="1:10" x14ac:dyDescent="0.25">
      <c r="A3351" s="1" t="s">
        <v>588</v>
      </c>
      <c r="B3351" s="1" t="s">
        <v>679</v>
      </c>
      <c r="C3351">
        <v>2000</v>
      </c>
      <c r="D3351">
        <v>1.5</v>
      </c>
      <c r="E3351">
        <v>1</v>
      </c>
      <c r="F3351" s="1" t="s">
        <v>8</v>
      </c>
      <c r="G3351" s="1" t="s">
        <v>627</v>
      </c>
      <c r="H3351" s="1" t="s">
        <v>619</v>
      </c>
      <c r="I3351" s="1" t="s">
        <v>608</v>
      </c>
      <c r="J3351" s="7"/>
    </row>
    <row r="3352" spans="1:10" x14ac:dyDescent="0.25">
      <c r="A3352" s="1" t="s">
        <v>588</v>
      </c>
      <c r="B3352" s="1" t="s">
        <v>679</v>
      </c>
      <c r="C3352">
        <v>2002</v>
      </c>
      <c r="D3352">
        <v>1.5</v>
      </c>
      <c r="E3352">
        <v>1</v>
      </c>
      <c r="F3352" s="1" t="s">
        <v>8</v>
      </c>
      <c r="G3352" s="1" t="s">
        <v>627</v>
      </c>
      <c r="H3352" s="1" t="s">
        <v>619</v>
      </c>
      <c r="I3352" s="1" t="s">
        <v>608</v>
      </c>
      <c r="J3352" s="7"/>
    </row>
    <row r="3353" spans="1:10" x14ac:dyDescent="0.25">
      <c r="A3353" s="1" t="s">
        <v>588</v>
      </c>
      <c r="B3353" s="1" t="s">
        <v>679</v>
      </c>
      <c r="C3353">
        <v>2004</v>
      </c>
      <c r="D3353">
        <v>0.75</v>
      </c>
      <c r="E3353">
        <v>6</v>
      </c>
      <c r="F3353" s="1" t="s">
        <v>8</v>
      </c>
      <c r="G3353" s="1" t="s">
        <v>627</v>
      </c>
      <c r="H3353" s="1" t="s">
        <v>619</v>
      </c>
      <c r="I3353" s="1" t="s">
        <v>608</v>
      </c>
      <c r="J3353" s="7"/>
    </row>
    <row r="3354" spans="1:10" x14ac:dyDescent="0.25">
      <c r="A3354" s="1" t="s">
        <v>588</v>
      </c>
      <c r="B3354" s="1" t="s">
        <v>679</v>
      </c>
      <c r="C3354">
        <v>2006</v>
      </c>
      <c r="D3354">
        <v>0.75</v>
      </c>
      <c r="E3354">
        <v>60</v>
      </c>
      <c r="F3354" s="1" t="s">
        <v>13</v>
      </c>
      <c r="G3354" s="1" t="s">
        <v>627</v>
      </c>
      <c r="H3354" s="1" t="s">
        <v>619</v>
      </c>
      <c r="I3354" s="1" t="s">
        <v>608</v>
      </c>
      <c r="J3354" s="7"/>
    </row>
    <row r="3355" spans="1:10" x14ac:dyDescent="0.25">
      <c r="A3355" s="1" t="s">
        <v>588</v>
      </c>
      <c r="B3355" s="1" t="s">
        <v>679</v>
      </c>
      <c r="C3355">
        <v>2008</v>
      </c>
      <c r="D3355">
        <v>0.75</v>
      </c>
      <c r="E3355">
        <v>12</v>
      </c>
      <c r="F3355" s="1" t="s">
        <v>13</v>
      </c>
      <c r="G3355" s="1" t="s">
        <v>627</v>
      </c>
      <c r="H3355" s="1" t="s">
        <v>619</v>
      </c>
      <c r="I3355" s="1" t="s">
        <v>608</v>
      </c>
      <c r="J3355" s="7"/>
    </row>
    <row r="3356" spans="1:10" x14ac:dyDescent="0.25">
      <c r="A3356" s="1" t="s">
        <v>588</v>
      </c>
      <c r="B3356" s="1" t="s">
        <v>650</v>
      </c>
      <c r="C3356">
        <v>2000</v>
      </c>
      <c r="D3356">
        <v>0.75</v>
      </c>
      <c r="E3356">
        <v>3</v>
      </c>
      <c r="F3356" s="1" t="s">
        <v>13</v>
      </c>
      <c r="G3356" s="1" t="s">
        <v>627</v>
      </c>
      <c r="H3356" s="1" t="s">
        <v>619</v>
      </c>
      <c r="I3356" s="1" t="s">
        <v>608</v>
      </c>
      <c r="J3356" s="7"/>
    </row>
    <row r="3357" spans="1:10" x14ac:dyDescent="0.25">
      <c r="A3357" s="1" t="s">
        <v>588</v>
      </c>
      <c r="B3357" s="1" t="s">
        <v>650</v>
      </c>
      <c r="C3357">
        <v>2000</v>
      </c>
      <c r="D3357">
        <v>0.75</v>
      </c>
      <c r="E3357">
        <v>6</v>
      </c>
      <c r="F3357" s="1" t="s">
        <v>13</v>
      </c>
      <c r="G3357" s="1" t="s">
        <v>627</v>
      </c>
      <c r="H3357" s="1" t="s">
        <v>619</v>
      </c>
      <c r="I3357" s="1" t="s">
        <v>608</v>
      </c>
      <c r="J3357" s="7"/>
    </row>
    <row r="3358" spans="1:10" x14ac:dyDescent="0.25">
      <c r="A3358" s="1" t="s">
        <v>588</v>
      </c>
      <c r="B3358" s="1" t="s">
        <v>669</v>
      </c>
      <c r="C3358">
        <v>2006</v>
      </c>
      <c r="D3358">
        <v>0.75</v>
      </c>
      <c r="E3358">
        <v>2</v>
      </c>
      <c r="F3358" s="1" t="s">
        <v>8</v>
      </c>
      <c r="G3358" s="1" t="s">
        <v>627</v>
      </c>
      <c r="H3358" s="1" t="s">
        <v>619</v>
      </c>
      <c r="I3358" s="1" t="s">
        <v>608</v>
      </c>
      <c r="J3358" s="7"/>
    </row>
    <row r="3359" spans="1:10" x14ac:dyDescent="0.25">
      <c r="A3359" s="1" t="s">
        <v>588</v>
      </c>
      <c r="B3359" s="1" t="s">
        <v>651</v>
      </c>
      <c r="C3359">
        <v>1989</v>
      </c>
      <c r="D3359">
        <v>1.5</v>
      </c>
      <c r="E3359">
        <v>1</v>
      </c>
      <c r="F3359" s="1" t="s">
        <v>8</v>
      </c>
      <c r="G3359" s="1" t="s">
        <v>627</v>
      </c>
      <c r="H3359" s="1" t="s">
        <v>619</v>
      </c>
      <c r="I3359" s="1" t="s">
        <v>608</v>
      </c>
      <c r="J3359" s="7"/>
    </row>
    <row r="3360" spans="1:10" x14ac:dyDescent="0.25">
      <c r="A3360" s="1" t="s">
        <v>588</v>
      </c>
      <c r="B3360" s="1" t="s">
        <v>651</v>
      </c>
      <c r="C3360">
        <v>1990</v>
      </c>
      <c r="D3360">
        <v>1.5</v>
      </c>
      <c r="E3360">
        <v>1</v>
      </c>
      <c r="F3360" s="1" t="s">
        <v>8</v>
      </c>
      <c r="G3360" s="1" t="s">
        <v>627</v>
      </c>
      <c r="H3360" s="1" t="s">
        <v>619</v>
      </c>
      <c r="I3360" s="1" t="s">
        <v>608</v>
      </c>
      <c r="J3360" s="7"/>
    </row>
    <row r="3361" spans="1:10" x14ac:dyDescent="0.25">
      <c r="A3361" s="1" t="s">
        <v>588</v>
      </c>
      <c r="B3361" s="1" t="s">
        <v>670</v>
      </c>
      <c r="C3361">
        <v>2006</v>
      </c>
      <c r="D3361">
        <v>0.75</v>
      </c>
      <c r="E3361">
        <v>6</v>
      </c>
      <c r="F3361" s="1" t="s">
        <v>8</v>
      </c>
      <c r="G3361" s="1" t="s">
        <v>627</v>
      </c>
      <c r="H3361" s="1" t="s">
        <v>619</v>
      </c>
      <c r="I3361" s="1" t="s">
        <v>608</v>
      </c>
      <c r="J3361" s="7"/>
    </row>
    <row r="3362" spans="1:10" x14ac:dyDescent="0.25">
      <c r="A3362" s="1" t="s">
        <v>588</v>
      </c>
      <c r="B3362" s="1" t="s">
        <v>683</v>
      </c>
      <c r="C3362">
        <v>2008</v>
      </c>
      <c r="D3362">
        <v>0.75</v>
      </c>
      <c r="E3362">
        <v>24</v>
      </c>
      <c r="F3362" s="1" t="s">
        <v>13</v>
      </c>
      <c r="G3362" s="1" t="s">
        <v>627</v>
      </c>
      <c r="H3362" s="1" t="s">
        <v>619</v>
      </c>
      <c r="I3362" s="1" t="s">
        <v>608</v>
      </c>
      <c r="J3362" s="7"/>
    </row>
    <row r="3363" spans="1:10" x14ac:dyDescent="0.25">
      <c r="A3363" s="1" t="s">
        <v>588</v>
      </c>
      <c r="B3363" s="1" t="s">
        <v>595</v>
      </c>
      <c r="C3363">
        <v>9999</v>
      </c>
      <c r="D3363">
        <v>0.75</v>
      </c>
      <c r="E3363">
        <v>18</v>
      </c>
      <c r="F3363" s="1" t="s">
        <v>8</v>
      </c>
      <c r="G3363" s="1" t="s">
        <v>627</v>
      </c>
      <c r="H3363" s="1" t="s">
        <v>619</v>
      </c>
      <c r="I3363" s="1" t="s">
        <v>608</v>
      </c>
      <c r="J3363" s="7"/>
    </row>
    <row r="3364" spans="1:10" x14ac:dyDescent="0.25">
      <c r="A3364" s="1" t="s">
        <v>588</v>
      </c>
      <c r="B3364" s="1" t="s">
        <v>652</v>
      </c>
      <c r="C3364">
        <v>2019</v>
      </c>
      <c r="D3364">
        <v>1.5</v>
      </c>
      <c r="E3364">
        <v>1</v>
      </c>
      <c r="F3364" s="1" t="s">
        <v>13</v>
      </c>
      <c r="G3364" s="1" t="s">
        <v>627</v>
      </c>
      <c r="H3364" s="1" t="s">
        <v>619</v>
      </c>
      <c r="I3364" s="1" t="s">
        <v>608</v>
      </c>
      <c r="J3364" s="7"/>
    </row>
    <row r="3365" spans="1:10" x14ac:dyDescent="0.25">
      <c r="A3365" s="1" t="s">
        <v>588</v>
      </c>
      <c r="B3365" s="1" t="s">
        <v>652</v>
      </c>
      <c r="C3365">
        <v>2020</v>
      </c>
      <c r="D3365">
        <v>3</v>
      </c>
      <c r="E3365">
        <v>1</v>
      </c>
      <c r="F3365" s="1" t="s">
        <v>8</v>
      </c>
      <c r="G3365" s="1" t="s">
        <v>627</v>
      </c>
      <c r="H3365" s="1" t="s">
        <v>619</v>
      </c>
      <c r="I3365" s="1" t="s">
        <v>608</v>
      </c>
      <c r="J3365" s="7"/>
    </row>
    <row r="3366" spans="1:10" x14ac:dyDescent="0.25">
      <c r="A3366" s="1" t="s">
        <v>502</v>
      </c>
      <c r="B3366" s="1" t="s">
        <v>503</v>
      </c>
      <c r="C3366">
        <v>2000</v>
      </c>
      <c r="D3366">
        <v>0.75</v>
      </c>
      <c r="E3366">
        <v>1</v>
      </c>
      <c r="F3366" s="1" t="s">
        <v>645</v>
      </c>
      <c r="G3366" s="1" t="s">
        <v>627</v>
      </c>
      <c r="H3366" s="1" t="s">
        <v>619</v>
      </c>
      <c r="I3366" s="1" t="s">
        <v>611</v>
      </c>
      <c r="J3366" s="7"/>
    </row>
    <row r="3367" spans="1:10" x14ac:dyDescent="0.25">
      <c r="A3367" s="1" t="s">
        <v>502</v>
      </c>
      <c r="B3367" s="1" t="s">
        <v>503</v>
      </c>
      <c r="C3367">
        <v>2000</v>
      </c>
      <c r="D3367">
        <v>0.75</v>
      </c>
      <c r="E3367">
        <v>2</v>
      </c>
      <c r="F3367" s="1"/>
      <c r="G3367" s="1" t="s">
        <v>627</v>
      </c>
      <c r="H3367" s="1" t="s">
        <v>619</v>
      </c>
      <c r="I3367" s="1" t="s">
        <v>611</v>
      </c>
      <c r="J3367" s="7"/>
    </row>
    <row r="3368" spans="1:10" x14ac:dyDescent="0.25">
      <c r="A3368" s="1" t="s">
        <v>502</v>
      </c>
      <c r="B3368" s="1" t="s">
        <v>503</v>
      </c>
      <c r="C3368">
        <v>2002</v>
      </c>
      <c r="D3368">
        <v>6</v>
      </c>
      <c r="E3368">
        <v>1</v>
      </c>
      <c r="F3368" s="1"/>
      <c r="G3368" s="1" t="s">
        <v>627</v>
      </c>
      <c r="H3368" s="1" t="s">
        <v>619</v>
      </c>
      <c r="I3368" s="1" t="s">
        <v>611</v>
      </c>
      <c r="J3368" s="7"/>
    </row>
    <row r="3369" spans="1:10" x14ac:dyDescent="0.25">
      <c r="A3369" s="1" t="s">
        <v>498</v>
      </c>
      <c r="B3369" s="1" t="s">
        <v>679</v>
      </c>
      <c r="C3369">
        <v>1959</v>
      </c>
      <c r="D3369">
        <v>1.5</v>
      </c>
      <c r="E3369">
        <v>1</v>
      </c>
      <c r="F3369" s="1"/>
      <c r="G3369" s="1" t="s">
        <v>627</v>
      </c>
      <c r="H3369" s="1" t="s">
        <v>619</v>
      </c>
      <c r="I3369" s="1" t="s">
        <v>611</v>
      </c>
      <c r="J3369" s="7"/>
    </row>
    <row r="3370" spans="1:10" x14ac:dyDescent="0.25">
      <c r="A3370" s="1" t="s">
        <v>498</v>
      </c>
      <c r="B3370" s="1" t="s">
        <v>679</v>
      </c>
      <c r="C3370">
        <v>1962</v>
      </c>
      <c r="D3370">
        <v>1.5</v>
      </c>
      <c r="E3370">
        <v>1</v>
      </c>
      <c r="F3370" s="1"/>
      <c r="G3370" s="1" t="s">
        <v>627</v>
      </c>
      <c r="H3370" s="1" t="s">
        <v>619</v>
      </c>
      <c r="I3370" s="1" t="s">
        <v>611</v>
      </c>
      <c r="J3370" s="7"/>
    </row>
    <row r="3371" spans="1:10" x14ac:dyDescent="0.25">
      <c r="A3371" s="1" t="s">
        <v>498</v>
      </c>
      <c r="B3371" s="1" t="s">
        <v>499</v>
      </c>
      <c r="C3371">
        <v>1971</v>
      </c>
      <c r="D3371">
        <v>1.5</v>
      </c>
      <c r="E3371">
        <v>1</v>
      </c>
      <c r="F3371" s="1"/>
      <c r="G3371" s="1" t="s">
        <v>627</v>
      </c>
      <c r="H3371" s="1" t="s">
        <v>619</v>
      </c>
      <c r="I3371" s="1" t="s">
        <v>611</v>
      </c>
      <c r="J3371" s="7"/>
    </row>
    <row r="3372" spans="1:10" x14ac:dyDescent="0.25">
      <c r="A3372" s="1" t="s">
        <v>671</v>
      </c>
      <c r="B3372" s="1" t="s">
        <v>672</v>
      </c>
      <c r="C3372">
        <v>1962</v>
      </c>
      <c r="D3372">
        <v>1.5</v>
      </c>
      <c r="E3372">
        <v>1</v>
      </c>
      <c r="F3372" s="1" t="s">
        <v>8</v>
      </c>
      <c r="G3372" s="1" t="s">
        <v>627</v>
      </c>
      <c r="H3372" s="1" t="s">
        <v>619</v>
      </c>
      <c r="I3372" s="1" t="s">
        <v>608</v>
      </c>
      <c r="J3372" s="7"/>
    </row>
    <row r="3373" spans="1:10" x14ac:dyDescent="0.25">
      <c r="A3373" s="1" t="s">
        <v>671</v>
      </c>
      <c r="B3373" s="1" t="s">
        <v>673</v>
      </c>
      <c r="C3373">
        <v>1978</v>
      </c>
      <c r="D3373">
        <v>1.5</v>
      </c>
      <c r="E3373">
        <v>1</v>
      </c>
      <c r="F3373" s="1" t="s">
        <v>8</v>
      </c>
      <c r="G3373" s="1" t="s">
        <v>627</v>
      </c>
      <c r="H3373" s="1" t="s">
        <v>619</v>
      </c>
      <c r="I3373" s="1" t="s">
        <v>608</v>
      </c>
      <c r="J3373" s="7"/>
    </row>
    <row r="3374" spans="1:10" x14ac:dyDescent="0.25">
      <c r="A3374" s="1" t="s">
        <v>671</v>
      </c>
      <c r="B3374" s="1" t="s">
        <v>684</v>
      </c>
      <c r="C3374">
        <v>1990</v>
      </c>
      <c r="D3374">
        <v>0.75</v>
      </c>
      <c r="E3374">
        <v>3</v>
      </c>
      <c r="F3374" s="1" t="s">
        <v>10</v>
      </c>
      <c r="G3374" s="1" t="s">
        <v>627</v>
      </c>
      <c r="H3374" s="1" t="s">
        <v>619</v>
      </c>
      <c r="I3374" s="1" t="s">
        <v>608</v>
      </c>
      <c r="J3374" s="7"/>
    </row>
    <row r="3375" spans="1:10" x14ac:dyDescent="0.25">
      <c r="A3375" s="1" t="s">
        <v>671</v>
      </c>
      <c r="B3375" s="1" t="s">
        <v>674</v>
      </c>
      <c r="C3375">
        <v>1998</v>
      </c>
      <c r="D3375">
        <v>1.5</v>
      </c>
      <c r="E3375">
        <v>1</v>
      </c>
      <c r="F3375" s="1" t="s">
        <v>13</v>
      </c>
      <c r="G3375" s="1" t="s">
        <v>627</v>
      </c>
      <c r="H3375" s="1" t="s">
        <v>619</v>
      </c>
      <c r="I3375" s="1" t="s">
        <v>608</v>
      </c>
      <c r="J3375" s="7"/>
    </row>
    <row r="3376" spans="1:10" x14ac:dyDescent="0.25">
      <c r="A3376" s="1" t="s">
        <v>671</v>
      </c>
      <c r="B3376" s="1" t="s">
        <v>675</v>
      </c>
      <c r="C3376">
        <v>1990</v>
      </c>
      <c r="D3376">
        <v>1.5</v>
      </c>
      <c r="E3376">
        <v>6</v>
      </c>
      <c r="F3376" s="1" t="s">
        <v>13</v>
      </c>
      <c r="G3376" s="1" t="s">
        <v>627</v>
      </c>
      <c r="H3376" s="1" t="s">
        <v>619</v>
      </c>
      <c r="I3376" s="1" t="s">
        <v>608</v>
      </c>
      <c r="J3376" s="7"/>
    </row>
    <row r="3377" spans="1:10" x14ac:dyDescent="0.25">
      <c r="A3377" s="1" t="s">
        <v>604</v>
      </c>
      <c r="B3377" s="1" t="s">
        <v>605</v>
      </c>
      <c r="C3377">
        <v>2012</v>
      </c>
      <c r="D3377">
        <v>0.75</v>
      </c>
      <c r="E3377">
        <v>12</v>
      </c>
      <c r="F3377" s="1" t="s">
        <v>13</v>
      </c>
      <c r="G3377" s="1" t="s">
        <v>627</v>
      </c>
      <c r="H3377" s="1" t="s">
        <v>619</v>
      </c>
      <c r="I3377" s="1" t="s">
        <v>608</v>
      </c>
      <c r="J3377" s="7"/>
    </row>
    <row r="3378" spans="1:10" x14ac:dyDescent="0.25">
      <c r="A3378" s="1" t="s">
        <v>604</v>
      </c>
      <c r="B3378" s="1" t="s">
        <v>605</v>
      </c>
      <c r="C3378">
        <v>2012</v>
      </c>
      <c r="D3378">
        <v>0.75</v>
      </c>
      <c r="E3378">
        <v>30</v>
      </c>
      <c r="F3378" s="1" t="s">
        <v>13</v>
      </c>
      <c r="G3378" s="1" t="s">
        <v>627</v>
      </c>
      <c r="H3378" s="1" t="s">
        <v>619</v>
      </c>
      <c r="I3378" s="1" t="s">
        <v>608</v>
      </c>
      <c r="J3378" s="7"/>
    </row>
    <row r="3379" spans="1:10" x14ac:dyDescent="0.25">
      <c r="A3379" s="1" t="s">
        <v>520</v>
      </c>
      <c r="B3379" s="1" t="s">
        <v>521</v>
      </c>
      <c r="C3379">
        <v>1971</v>
      </c>
      <c r="D3379">
        <v>0.75</v>
      </c>
      <c r="E3379">
        <v>3</v>
      </c>
      <c r="F3379" s="1"/>
      <c r="G3379" s="1" t="s">
        <v>627</v>
      </c>
      <c r="H3379" s="1" t="s">
        <v>619</v>
      </c>
      <c r="I3379" s="1" t="s">
        <v>611</v>
      </c>
      <c r="J3379" s="7"/>
    </row>
    <row r="3380" spans="1:10" x14ac:dyDescent="0.25">
      <c r="A3380" s="1" t="s">
        <v>648</v>
      </c>
      <c r="B3380" s="1"/>
      <c r="C3380">
        <v>2006</v>
      </c>
      <c r="D3380">
        <v>0.75</v>
      </c>
      <c r="E3380">
        <v>1</v>
      </c>
      <c r="F3380" s="1"/>
      <c r="G3380" s="1" t="s">
        <v>653</v>
      </c>
      <c r="H3380" s="1" t="s">
        <v>619</v>
      </c>
      <c r="I3380" s="1" t="s">
        <v>611</v>
      </c>
      <c r="J3380" s="7"/>
    </row>
    <row r="3381" spans="1:10" x14ac:dyDescent="0.25">
      <c r="A3381" s="1" t="s">
        <v>648</v>
      </c>
      <c r="B3381" s="1"/>
      <c r="C3381">
        <v>2007</v>
      </c>
      <c r="D3381">
        <v>0.75</v>
      </c>
      <c r="E3381">
        <v>1</v>
      </c>
      <c r="F3381" s="1"/>
      <c r="G3381" s="1" t="s">
        <v>653</v>
      </c>
      <c r="H3381" s="1" t="s">
        <v>619</v>
      </c>
      <c r="I3381" s="1" t="s">
        <v>611</v>
      </c>
      <c r="J3381" s="7"/>
    </row>
    <row r="3382" spans="1:10" x14ac:dyDescent="0.25">
      <c r="A3382" s="1" t="s">
        <v>648</v>
      </c>
      <c r="B3382" s="1" t="s">
        <v>679</v>
      </c>
      <c r="C3382">
        <v>1986</v>
      </c>
      <c r="D3382">
        <v>0.75</v>
      </c>
      <c r="E3382">
        <v>1</v>
      </c>
      <c r="F3382" s="1"/>
      <c r="G3382" s="1" t="s">
        <v>653</v>
      </c>
      <c r="H3382" s="1" t="s">
        <v>619</v>
      </c>
      <c r="I3382" s="1" t="s">
        <v>611</v>
      </c>
      <c r="J3382" s="7"/>
    </row>
    <row r="3383" spans="1:10" x14ac:dyDescent="0.25">
      <c r="A3383" s="1" t="s">
        <v>648</v>
      </c>
      <c r="B3383" s="1" t="s">
        <v>679</v>
      </c>
      <c r="C3383">
        <v>2007</v>
      </c>
      <c r="D3383">
        <v>0.75</v>
      </c>
      <c r="E3383">
        <v>1</v>
      </c>
      <c r="F3383" s="1"/>
      <c r="G3383" s="1" t="s">
        <v>653</v>
      </c>
      <c r="H3383" s="1" t="s">
        <v>619</v>
      </c>
      <c r="I3383" s="1" t="s">
        <v>611</v>
      </c>
      <c r="J3383" s="7"/>
    </row>
    <row r="3384" spans="1:10" x14ac:dyDescent="0.25">
      <c r="A3384" s="1" t="s">
        <v>615</v>
      </c>
      <c r="B3384" s="1" t="s">
        <v>487</v>
      </c>
      <c r="C3384">
        <v>1970</v>
      </c>
      <c r="D3384">
        <v>0.75</v>
      </c>
      <c r="E3384">
        <v>2</v>
      </c>
      <c r="F3384" s="1"/>
      <c r="G3384" s="1" t="s">
        <v>638</v>
      </c>
      <c r="H3384" s="1" t="s">
        <v>623</v>
      </c>
      <c r="I3384" s="1" t="s">
        <v>611</v>
      </c>
      <c r="J3384" s="7"/>
    </row>
    <row r="3385" spans="1:10" x14ac:dyDescent="0.25">
      <c r="A3385" s="1" t="s">
        <v>375</v>
      </c>
      <c r="B3385" s="1" t="s">
        <v>376</v>
      </c>
      <c r="C3385">
        <v>1971</v>
      </c>
      <c r="D3385">
        <v>0.75</v>
      </c>
      <c r="E3385">
        <v>4</v>
      </c>
      <c r="F3385" s="1"/>
      <c r="G3385" s="1" t="s">
        <v>637</v>
      </c>
      <c r="H3385" s="1" t="s">
        <v>616</v>
      </c>
      <c r="I3385" s="1" t="s">
        <v>611</v>
      </c>
      <c r="J3385" s="7"/>
    </row>
    <row r="3386" spans="1:10" x14ac:dyDescent="0.25">
      <c r="A3386" s="1" t="s">
        <v>375</v>
      </c>
      <c r="B3386" s="1" t="s">
        <v>376</v>
      </c>
      <c r="C3386">
        <v>1971</v>
      </c>
      <c r="D3386">
        <v>0.75</v>
      </c>
      <c r="E3386">
        <v>8</v>
      </c>
      <c r="F3386" s="1"/>
      <c r="G3386" s="1" t="s">
        <v>637</v>
      </c>
      <c r="H3386" s="1" t="s">
        <v>616</v>
      </c>
      <c r="I3386" s="1" t="s">
        <v>611</v>
      </c>
      <c r="J3386" s="7"/>
    </row>
    <row r="3387" spans="1:10" x14ac:dyDescent="0.25">
      <c r="A3387" s="1" t="s">
        <v>527</v>
      </c>
      <c r="B3387" s="1" t="s">
        <v>31</v>
      </c>
      <c r="C3387">
        <v>1989</v>
      </c>
      <c r="D3387">
        <v>0.75</v>
      </c>
      <c r="E3387">
        <v>2</v>
      </c>
      <c r="F3387" s="1"/>
      <c r="G3387" s="1" t="s">
        <v>620</v>
      </c>
      <c r="H3387" s="1" t="s">
        <v>621</v>
      </c>
      <c r="I3387" s="1" t="s">
        <v>611</v>
      </c>
      <c r="J3387" s="7"/>
    </row>
    <row r="3388" spans="1:10" x14ac:dyDescent="0.25">
      <c r="A3388" s="1" t="s">
        <v>527</v>
      </c>
      <c r="B3388" s="1" t="s">
        <v>31</v>
      </c>
      <c r="C3388">
        <v>1998</v>
      </c>
      <c r="D3388">
        <v>0.75</v>
      </c>
      <c r="E3388">
        <v>1</v>
      </c>
      <c r="F3388" s="1"/>
      <c r="G3388" s="1" t="s">
        <v>620</v>
      </c>
      <c r="H3388" s="1" t="s">
        <v>621</v>
      </c>
      <c r="I3388" s="1" t="s">
        <v>611</v>
      </c>
      <c r="J3388" s="7"/>
    </row>
    <row r="3389" spans="1:10" x14ac:dyDescent="0.25">
      <c r="A3389" s="1" t="s">
        <v>527</v>
      </c>
      <c r="B3389" s="1" t="s">
        <v>31</v>
      </c>
      <c r="C3389">
        <v>2001</v>
      </c>
      <c r="D3389">
        <v>0.75</v>
      </c>
      <c r="E3389">
        <v>1</v>
      </c>
      <c r="F3389" s="1"/>
      <c r="G3389" s="1" t="s">
        <v>620</v>
      </c>
      <c r="H3389" s="1" t="s">
        <v>621</v>
      </c>
      <c r="I3389" s="1" t="s">
        <v>611</v>
      </c>
      <c r="J3389" s="7"/>
    </row>
    <row r="3390" spans="1:10" x14ac:dyDescent="0.25">
      <c r="A3390" s="1" t="s">
        <v>685</v>
      </c>
      <c r="B3390" s="1" t="s">
        <v>530</v>
      </c>
      <c r="C3390">
        <v>2016</v>
      </c>
      <c r="D3390">
        <v>0.75</v>
      </c>
      <c r="E3390">
        <v>6</v>
      </c>
      <c r="F3390" s="1" t="s">
        <v>13</v>
      </c>
      <c r="G3390" s="1" t="s">
        <v>620</v>
      </c>
      <c r="H3390" s="1" t="s">
        <v>621</v>
      </c>
      <c r="I3390" s="1" t="s">
        <v>608</v>
      </c>
      <c r="J3390" s="7"/>
    </row>
    <row r="3391" spans="1:10" x14ac:dyDescent="0.25">
      <c r="A3391" s="1" t="s">
        <v>685</v>
      </c>
      <c r="B3391" s="1" t="s">
        <v>686</v>
      </c>
      <c r="C3391">
        <v>2010</v>
      </c>
      <c r="D3391">
        <v>0.75</v>
      </c>
      <c r="E3391">
        <v>6</v>
      </c>
      <c r="F3391" s="1" t="s">
        <v>8</v>
      </c>
      <c r="G3391" s="1" t="s">
        <v>620</v>
      </c>
      <c r="H3391" s="1" t="s">
        <v>621</v>
      </c>
      <c r="I3391" s="1" t="s">
        <v>608</v>
      </c>
      <c r="J3391" s="7"/>
    </row>
    <row r="3392" spans="1:10" x14ac:dyDescent="0.25">
      <c r="A3392" s="1" t="s">
        <v>57</v>
      </c>
      <c r="B3392" s="1" t="s">
        <v>58</v>
      </c>
      <c r="C3392">
        <v>2001</v>
      </c>
      <c r="D3392">
        <v>0.75</v>
      </c>
      <c r="E3392">
        <v>12</v>
      </c>
      <c r="F3392" s="1" t="s">
        <v>8</v>
      </c>
      <c r="G3392" s="1" t="s">
        <v>620</v>
      </c>
      <c r="H3392" s="1" t="s">
        <v>621</v>
      </c>
      <c r="I3392" s="1" t="s">
        <v>609</v>
      </c>
      <c r="J3392" s="7"/>
    </row>
    <row r="3393" spans="1:10" x14ac:dyDescent="0.25">
      <c r="A3393" s="1" t="s">
        <v>66</v>
      </c>
      <c r="B3393" s="1" t="s">
        <v>67</v>
      </c>
      <c r="C3393">
        <v>1971</v>
      </c>
      <c r="D3393">
        <v>0.75</v>
      </c>
      <c r="E3393">
        <v>2</v>
      </c>
      <c r="F3393" s="1" t="s">
        <v>10</v>
      </c>
      <c r="G3393" s="1" t="s">
        <v>620</v>
      </c>
      <c r="H3393" s="1" t="s">
        <v>621</v>
      </c>
      <c r="I3393" s="1" t="s">
        <v>609</v>
      </c>
      <c r="J3393" s="7"/>
    </row>
    <row r="3394" spans="1:10" x14ac:dyDescent="0.25">
      <c r="A3394" s="1" t="s">
        <v>66</v>
      </c>
      <c r="B3394" s="1" t="s">
        <v>68</v>
      </c>
      <c r="C3394">
        <v>1996</v>
      </c>
      <c r="D3394">
        <v>1.5</v>
      </c>
      <c r="E3394">
        <v>3</v>
      </c>
      <c r="F3394" s="1" t="s">
        <v>8</v>
      </c>
      <c r="G3394" s="1" t="s">
        <v>620</v>
      </c>
      <c r="H3394" s="1" t="s">
        <v>621</v>
      </c>
      <c r="I3394" s="1" t="s">
        <v>609</v>
      </c>
      <c r="J3394" s="7"/>
    </row>
    <row r="3395" spans="1:10" x14ac:dyDescent="0.25">
      <c r="A3395" s="1" t="s">
        <v>66</v>
      </c>
      <c r="B3395" s="1" t="s">
        <v>68</v>
      </c>
      <c r="C3395">
        <v>2001</v>
      </c>
      <c r="D3395">
        <v>0.75</v>
      </c>
      <c r="E3395">
        <v>6</v>
      </c>
      <c r="F3395" s="1" t="s">
        <v>8</v>
      </c>
      <c r="G3395" s="1" t="s">
        <v>620</v>
      </c>
      <c r="H3395" s="1" t="s">
        <v>621</v>
      </c>
      <c r="I3395" s="1" t="s">
        <v>609</v>
      </c>
      <c r="J3395" s="7"/>
    </row>
    <row r="3396" spans="1:10" x14ac:dyDescent="0.25">
      <c r="A3396" s="1" t="s">
        <v>66</v>
      </c>
      <c r="B3396" s="1" t="s">
        <v>68</v>
      </c>
      <c r="C3396">
        <v>2001</v>
      </c>
      <c r="D3396">
        <v>0.75</v>
      </c>
      <c r="E3396">
        <v>6</v>
      </c>
      <c r="F3396" s="1" t="s">
        <v>8</v>
      </c>
      <c r="G3396" s="1" t="s">
        <v>620</v>
      </c>
      <c r="H3396" s="1" t="s">
        <v>621</v>
      </c>
      <c r="I3396" s="1" t="s">
        <v>609</v>
      </c>
      <c r="J3396" s="7"/>
    </row>
    <row r="3397" spans="1:10" x14ac:dyDescent="0.25">
      <c r="A3397" s="1" t="s">
        <v>66</v>
      </c>
      <c r="B3397" s="1" t="s">
        <v>68</v>
      </c>
      <c r="C3397">
        <v>2004</v>
      </c>
      <c r="D3397">
        <v>0.75</v>
      </c>
      <c r="E3397">
        <v>6</v>
      </c>
      <c r="F3397" s="1" t="s">
        <v>8</v>
      </c>
      <c r="G3397" s="1" t="s">
        <v>620</v>
      </c>
      <c r="H3397" s="1" t="s">
        <v>621</v>
      </c>
      <c r="I3397" s="1" t="s">
        <v>609</v>
      </c>
      <c r="J3397" s="7"/>
    </row>
    <row r="3398" spans="1:10" x14ac:dyDescent="0.25">
      <c r="A3398" s="1" t="s">
        <v>66</v>
      </c>
      <c r="B3398" s="1" t="s">
        <v>68</v>
      </c>
      <c r="C3398">
        <v>2004</v>
      </c>
      <c r="D3398">
        <v>0.75</v>
      </c>
      <c r="E3398">
        <v>6</v>
      </c>
      <c r="F3398" s="1" t="s">
        <v>8</v>
      </c>
      <c r="G3398" s="1" t="s">
        <v>620</v>
      </c>
      <c r="H3398" s="1" t="s">
        <v>621</v>
      </c>
      <c r="I3398" s="1" t="s">
        <v>609</v>
      </c>
      <c r="J3398" s="7"/>
    </row>
    <row r="3399" spans="1:10" x14ac:dyDescent="0.25">
      <c r="A3399" s="1" t="s">
        <v>66</v>
      </c>
      <c r="B3399" s="1" t="s">
        <v>68</v>
      </c>
      <c r="C3399">
        <v>2007</v>
      </c>
      <c r="D3399">
        <v>1.5</v>
      </c>
      <c r="E3399">
        <v>3</v>
      </c>
      <c r="F3399" s="1" t="s">
        <v>8</v>
      </c>
      <c r="G3399" s="1" t="s">
        <v>620</v>
      </c>
      <c r="H3399" s="1" t="s">
        <v>621</v>
      </c>
      <c r="I3399" s="1" t="s">
        <v>609</v>
      </c>
      <c r="J3399" s="7"/>
    </row>
    <row r="3400" spans="1:10" x14ac:dyDescent="0.25">
      <c r="A3400" s="1" t="s">
        <v>66</v>
      </c>
      <c r="B3400" s="1" t="s">
        <v>68</v>
      </c>
      <c r="C3400">
        <v>2007</v>
      </c>
      <c r="D3400">
        <v>3</v>
      </c>
      <c r="E3400">
        <v>1</v>
      </c>
      <c r="F3400" s="1" t="s">
        <v>8</v>
      </c>
      <c r="G3400" s="1" t="s">
        <v>620</v>
      </c>
      <c r="H3400" s="1" t="s">
        <v>621</v>
      </c>
      <c r="I3400" s="1" t="s">
        <v>609</v>
      </c>
      <c r="J3400" s="7"/>
    </row>
    <row r="3401" spans="1:10" x14ac:dyDescent="0.25">
      <c r="A3401" s="1" t="s">
        <v>66</v>
      </c>
      <c r="B3401" s="1" t="s">
        <v>69</v>
      </c>
      <c r="C3401">
        <v>2007</v>
      </c>
      <c r="D3401">
        <v>0.75</v>
      </c>
      <c r="E3401">
        <v>6</v>
      </c>
      <c r="F3401" s="1" t="s">
        <v>8</v>
      </c>
      <c r="G3401" s="1" t="s">
        <v>620</v>
      </c>
      <c r="H3401" s="1" t="s">
        <v>621</v>
      </c>
      <c r="I3401" s="1" t="s">
        <v>609</v>
      </c>
      <c r="J3401" s="7"/>
    </row>
    <row r="3402" spans="1:10" x14ac:dyDescent="0.25">
      <c r="A3402" s="1" t="s">
        <v>66</v>
      </c>
      <c r="B3402" s="1" t="s">
        <v>69</v>
      </c>
      <c r="C3402">
        <v>2008</v>
      </c>
      <c r="D3402">
        <v>1.5</v>
      </c>
      <c r="E3402">
        <v>3</v>
      </c>
      <c r="F3402" s="1" t="s">
        <v>8</v>
      </c>
      <c r="G3402" s="1" t="s">
        <v>620</v>
      </c>
      <c r="H3402" s="1" t="s">
        <v>621</v>
      </c>
      <c r="I3402" s="1" t="s">
        <v>609</v>
      </c>
      <c r="J3402" s="7"/>
    </row>
    <row r="3403" spans="1:10" x14ac:dyDescent="0.25">
      <c r="A3403" s="1" t="s">
        <v>66</v>
      </c>
      <c r="B3403" s="1" t="s">
        <v>70</v>
      </c>
      <c r="C3403">
        <v>2003</v>
      </c>
      <c r="D3403">
        <v>0.75</v>
      </c>
      <c r="E3403">
        <v>6</v>
      </c>
      <c r="F3403" s="1" t="s">
        <v>8</v>
      </c>
      <c r="G3403" s="1" t="s">
        <v>620</v>
      </c>
      <c r="H3403" s="1" t="s">
        <v>621</v>
      </c>
      <c r="I3403" s="1" t="s">
        <v>609</v>
      </c>
      <c r="J3403" s="7"/>
    </row>
    <row r="3404" spans="1:10" x14ac:dyDescent="0.25">
      <c r="A3404" s="1" t="s">
        <v>66</v>
      </c>
      <c r="B3404" s="1" t="s">
        <v>70</v>
      </c>
      <c r="C3404">
        <v>2004</v>
      </c>
      <c r="D3404">
        <v>1.5</v>
      </c>
      <c r="E3404">
        <v>1</v>
      </c>
      <c r="F3404" s="1" t="s">
        <v>8</v>
      </c>
      <c r="G3404" s="1" t="s">
        <v>620</v>
      </c>
      <c r="H3404" s="1" t="s">
        <v>621</v>
      </c>
      <c r="I3404" s="1" t="s">
        <v>609</v>
      </c>
      <c r="J3404" s="7"/>
    </row>
    <row r="3405" spans="1:10" x14ac:dyDescent="0.25">
      <c r="A3405" s="1" t="s">
        <v>66</v>
      </c>
      <c r="B3405" s="1" t="s">
        <v>70</v>
      </c>
      <c r="C3405">
        <v>2007</v>
      </c>
      <c r="D3405">
        <v>1.5</v>
      </c>
      <c r="E3405">
        <v>1</v>
      </c>
      <c r="F3405" s="1" t="s">
        <v>8</v>
      </c>
      <c r="G3405" s="1" t="s">
        <v>620</v>
      </c>
      <c r="H3405" s="1" t="s">
        <v>621</v>
      </c>
      <c r="I3405" s="1" t="s">
        <v>609</v>
      </c>
      <c r="J3405" s="7"/>
    </row>
    <row r="3406" spans="1:10" x14ac:dyDescent="0.25">
      <c r="A3406" s="1" t="s">
        <v>66</v>
      </c>
      <c r="B3406" s="1" t="s">
        <v>70</v>
      </c>
      <c r="C3406">
        <v>2008</v>
      </c>
      <c r="D3406">
        <v>3</v>
      </c>
      <c r="E3406">
        <v>1</v>
      </c>
      <c r="F3406" s="1" t="s">
        <v>8</v>
      </c>
      <c r="G3406" s="1" t="s">
        <v>620</v>
      </c>
      <c r="H3406" s="1" t="s">
        <v>621</v>
      </c>
      <c r="I3406" s="1" t="s">
        <v>609</v>
      </c>
      <c r="J3406" s="7"/>
    </row>
    <row r="3407" spans="1:10" x14ac:dyDescent="0.25">
      <c r="A3407" s="1" t="s">
        <v>529</v>
      </c>
      <c r="B3407" s="1" t="s">
        <v>530</v>
      </c>
      <c r="C3407">
        <v>2010</v>
      </c>
      <c r="D3407">
        <v>1.5</v>
      </c>
      <c r="E3407">
        <v>2</v>
      </c>
      <c r="F3407" s="1" t="s">
        <v>8</v>
      </c>
      <c r="G3407" s="1" t="s">
        <v>620</v>
      </c>
      <c r="H3407" s="1" t="s">
        <v>621</v>
      </c>
      <c r="I3407" s="1" t="s">
        <v>611</v>
      </c>
      <c r="J3407" s="7"/>
    </row>
    <row r="3408" spans="1:10" x14ac:dyDescent="0.25">
      <c r="A3408" s="1" t="s">
        <v>97</v>
      </c>
      <c r="B3408" s="1" t="s">
        <v>98</v>
      </c>
      <c r="C3408">
        <v>2008</v>
      </c>
      <c r="D3408">
        <v>0.75</v>
      </c>
      <c r="E3408">
        <v>6</v>
      </c>
      <c r="F3408" s="1" t="s">
        <v>13</v>
      </c>
      <c r="G3408" s="1" t="s">
        <v>620</v>
      </c>
      <c r="H3408" s="1" t="s">
        <v>621</v>
      </c>
      <c r="I3408" s="1" t="s">
        <v>609</v>
      </c>
      <c r="J3408" s="7"/>
    </row>
    <row r="3409" spans="1:10" x14ac:dyDescent="0.25">
      <c r="A3409" s="1" t="s">
        <v>97</v>
      </c>
      <c r="B3409" s="1" t="s">
        <v>98</v>
      </c>
      <c r="C3409">
        <v>2008</v>
      </c>
      <c r="D3409">
        <v>0.75</v>
      </c>
      <c r="E3409">
        <v>6</v>
      </c>
      <c r="F3409" s="1" t="s">
        <v>13</v>
      </c>
      <c r="G3409" s="1" t="s">
        <v>620</v>
      </c>
      <c r="H3409" s="1" t="s">
        <v>621</v>
      </c>
      <c r="I3409" s="1" t="s">
        <v>609</v>
      </c>
      <c r="J3409" s="7"/>
    </row>
    <row r="3410" spans="1:10" x14ac:dyDescent="0.25">
      <c r="A3410" s="1" t="s">
        <v>97</v>
      </c>
      <c r="B3410" s="1" t="s">
        <v>99</v>
      </c>
      <c r="C3410">
        <v>1999</v>
      </c>
      <c r="D3410">
        <v>0.75</v>
      </c>
      <c r="E3410">
        <v>6</v>
      </c>
      <c r="F3410" s="1" t="s">
        <v>8</v>
      </c>
      <c r="G3410" s="1" t="s">
        <v>620</v>
      </c>
      <c r="H3410" s="1" t="s">
        <v>621</v>
      </c>
      <c r="I3410" s="1" t="s">
        <v>609</v>
      </c>
      <c r="J3410" s="7"/>
    </row>
    <row r="3411" spans="1:10" x14ac:dyDescent="0.25">
      <c r="A3411" s="1" t="s">
        <v>97</v>
      </c>
      <c r="B3411" s="1" t="s">
        <v>99</v>
      </c>
      <c r="C3411">
        <v>2000</v>
      </c>
      <c r="D3411">
        <v>0.75</v>
      </c>
      <c r="E3411">
        <v>6</v>
      </c>
      <c r="F3411" s="1" t="s">
        <v>8</v>
      </c>
      <c r="G3411" s="1" t="s">
        <v>620</v>
      </c>
      <c r="H3411" s="1" t="s">
        <v>621</v>
      </c>
      <c r="I3411" s="1" t="s">
        <v>609</v>
      </c>
      <c r="J3411" s="7"/>
    </row>
    <row r="3412" spans="1:10" x14ac:dyDescent="0.25">
      <c r="A3412" s="1" t="s">
        <v>97</v>
      </c>
      <c r="B3412" s="1" t="s">
        <v>99</v>
      </c>
      <c r="C3412">
        <v>2001</v>
      </c>
      <c r="D3412">
        <v>0.75</v>
      </c>
      <c r="E3412">
        <v>6</v>
      </c>
      <c r="F3412" s="1" t="s">
        <v>8</v>
      </c>
      <c r="G3412" s="1" t="s">
        <v>620</v>
      </c>
      <c r="H3412" s="1" t="s">
        <v>621</v>
      </c>
      <c r="I3412" s="1" t="s">
        <v>609</v>
      </c>
      <c r="J3412" s="7"/>
    </row>
    <row r="3413" spans="1:10" x14ac:dyDescent="0.25">
      <c r="A3413" s="1" t="s">
        <v>100</v>
      </c>
      <c r="B3413" s="1" t="s">
        <v>583</v>
      </c>
      <c r="C3413">
        <v>2018</v>
      </c>
      <c r="D3413">
        <v>0.75</v>
      </c>
      <c r="E3413">
        <v>6</v>
      </c>
      <c r="F3413" s="1" t="s">
        <v>13</v>
      </c>
      <c r="G3413" s="1" t="s">
        <v>620</v>
      </c>
      <c r="H3413" s="1" t="s">
        <v>621</v>
      </c>
      <c r="I3413" s="1" t="s">
        <v>608</v>
      </c>
      <c r="J3413" s="7"/>
    </row>
    <row r="3414" spans="1:10" x14ac:dyDescent="0.25">
      <c r="A3414" s="1" t="s">
        <v>100</v>
      </c>
      <c r="B3414" s="1" t="s">
        <v>584</v>
      </c>
      <c r="C3414">
        <v>2016</v>
      </c>
      <c r="D3414">
        <v>1.5</v>
      </c>
      <c r="E3414">
        <v>2</v>
      </c>
      <c r="F3414" s="1" t="s">
        <v>8</v>
      </c>
      <c r="G3414" s="1" t="s">
        <v>620</v>
      </c>
      <c r="H3414" s="1" t="s">
        <v>621</v>
      </c>
      <c r="I3414" s="1" t="s">
        <v>608</v>
      </c>
      <c r="J3414" s="7"/>
    </row>
    <row r="3415" spans="1:10" x14ac:dyDescent="0.25">
      <c r="A3415" s="1" t="s">
        <v>100</v>
      </c>
      <c r="B3415" s="1" t="s">
        <v>101</v>
      </c>
      <c r="C3415">
        <v>1955</v>
      </c>
      <c r="D3415">
        <v>9</v>
      </c>
      <c r="E3415">
        <v>1</v>
      </c>
      <c r="F3415" s="1" t="s">
        <v>102</v>
      </c>
      <c r="G3415" s="1" t="s">
        <v>620</v>
      </c>
      <c r="H3415" s="1" t="s">
        <v>621</v>
      </c>
      <c r="I3415" s="1" t="s">
        <v>609</v>
      </c>
      <c r="J3415" s="7"/>
    </row>
    <row r="3416" spans="1:10" x14ac:dyDescent="0.25">
      <c r="A3416" s="1" t="s">
        <v>100</v>
      </c>
      <c r="B3416" s="1" t="s">
        <v>101</v>
      </c>
      <c r="C3416">
        <v>2010</v>
      </c>
      <c r="D3416">
        <v>0.75</v>
      </c>
      <c r="E3416">
        <v>3</v>
      </c>
      <c r="F3416" s="1" t="s">
        <v>8</v>
      </c>
      <c r="G3416" s="1" t="s">
        <v>620</v>
      </c>
      <c r="H3416" s="1" t="s">
        <v>621</v>
      </c>
      <c r="I3416" s="1" t="s">
        <v>609</v>
      </c>
      <c r="J3416" s="7"/>
    </row>
    <row r="3417" spans="1:10" x14ac:dyDescent="0.25">
      <c r="A3417" s="1" t="s">
        <v>100</v>
      </c>
      <c r="B3417" s="1" t="s">
        <v>101</v>
      </c>
      <c r="C3417">
        <v>2010</v>
      </c>
      <c r="D3417">
        <v>1.5</v>
      </c>
      <c r="E3417">
        <v>1</v>
      </c>
      <c r="F3417" s="1" t="s">
        <v>8</v>
      </c>
      <c r="G3417" s="1" t="s">
        <v>620</v>
      </c>
      <c r="H3417" s="1" t="s">
        <v>621</v>
      </c>
      <c r="I3417" s="1" t="s">
        <v>609</v>
      </c>
      <c r="J3417" s="7"/>
    </row>
    <row r="3418" spans="1:10" x14ac:dyDescent="0.25">
      <c r="A3418" s="1" t="s">
        <v>100</v>
      </c>
      <c r="B3418" s="1" t="s">
        <v>101</v>
      </c>
      <c r="C3418">
        <v>2014</v>
      </c>
      <c r="D3418">
        <v>0.75</v>
      </c>
      <c r="E3418">
        <v>3</v>
      </c>
      <c r="F3418" s="1" t="s">
        <v>8</v>
      </c>
      <c r="G3418" s="1" t="s">
        <v>620</v>
      </c>
      <c r="H3418" s="1" t="s">
        <v>621</v>
      </c>
      <c r="I3418" s="1" t="s">
        <v>608</v>
      </c>
      <c r="J3418" s="7"/>
    </row>
    <row r="3419" spans="1:10" x14ac:dyDescent="0.25">
      <c r="A3419" s="1" t="s">
        <v>100</v>
      </c>
      <c r="B3419" s="1" t="s">
        <v>101</v>
      </c>
      <c r="C3419">
        <v>2014</v>
      </c>
      <c r="D3419">
        <v>0.75</v>
      </c>
      <c r="E3419">
        <v>6</v>
      </c>
      <c r="F3419" s="1" t="s">
        <v>8</v>
      </c>
      <c r="G3419" s="1" t="s">
        <v>620</v>
      </c>
      <c r="H3419" s="1" t="s">
        <v>621</v>
      </c>
      <c r="I3419" s="1" t="s">
        <v>608</v>
      </c>
      <c r="J3419" s="7"/>
    </row>
    <row r="3420" spans="1:10" x14ac:dyDescent="0.25">
      <c r="A3420" s="1" t="s">
        <v>100</v>
      </c>
      <c r="B3420" s="1" t="s">
        <v>101</v>
      </c>
      <c r="C3420">
        <v>2014</v>
      </c>
      <c r="D3420">
        <v>1.5</v>
      </c>
      <c r="E3420">
        <v>1</v>
      </c>
      <c r="F3420" s="1" t="s">
        <v>8</v>
      </c>
      <c r="G3420" s="1" t="s">
        <v>620</v>
      </c>
      <c r="H3420" s="1" t="s">
        <v>621</v>
      </c>
      <c r="I3420" s="1" t="s">
        <v>608</v>
      </c>
      <c r="J3420" s="7"/>
    </row>
    <row r="3421" spans="1:10" x14ac:dyDescent="0.25">
      <c r="A3421" s="1" t="s">
        <v>100</v>
      </c>
      <c r="B3421" s="1" t="s">
        <v>101</v>
      </c>
      <c r="C3421">
        <v>2014</v>
      </c>
      <c r="D3421">
        <v>1.5</v>
      </c>
      <c r="E3421">
        <v>1</v>
      </c>
      <c r="F3421" s="1" t="s">
        <v>8</v>
      </c>
      <c r="G3421" s="1" t="s">
        <v>620</v>
      </c>
      <c r="H3421" s="1" t="s">
        <v>621</v>
      </c>
      <c r="I3421" s="1" t="s">
        <v>608</v>
      </c>
      <c r="J3421" s="7"/>
    </row>
    <row r="3422" spans="1:10" x14ac:dyDescent="0.25">
      <c r="A3422" s="1" t="s">
        <v>100</v>
      </c>
      <c r="B3422" s="1" t="s">
        <v>101</v>
      </c>
      <c r="C3422">
        <v>2014</v>
      </c>
      <c r="D3422">
        <v>1.5</v>
      </c>
      <c r="E3422">
        <v>1</v>
      </c>
      <c r="F3422" s="1" t="s">
        <v>8</v>
      </c>
      <c r="G3422" s="1" t="s">
        <v>620</v>
      </c>
      <c r="H3422" s="1" t="s">
        <v>621</v>
      </c>
      <c r="I3422" s="1" t="s">
        <v>608</v>
      </c>
      <c r="J3422" s="7"/>
    </row>
    <row r="3423" spans="1:10" x14ac:dyDescent="0.25">
      <c r="A3423" s="1" t="s">
        <v>100</v>
      </c>
      <c r="B3423" s="1" t="s">
        <v>438</v>
      </c>
      <c r="C3423">
        <v>1971</v>
      </c>
      <c r="D3423">
        <v>0.75</v>
      </c>
      <c r="E3423">
        <v>1</v>
      </c>
      <c r="F3423" s="1"/>
      <c r="G3423" s="1" t="s">
        <v>620</v>
      </c>
      <c r="H3423" s="1" t="s">
        <v>621</v>
      </c>
      <c r="I3423" s="1" t="s">
        <v>611</v>
      </c>
      <c r="J3423" s="7"/>
    </row>
    <row r="3424" spans="1:10" x14ac:dyDescent="0.25">
      <c r="A3424" s="1" t="s">
        <v>613</v>
      </c>
      <c r="B3424" s="1" t="s">
        <v>582</v>
      </c>
      <c r="C3424">
        <v>2016</v>
      </c>
      <c r="D3424">
        <v>0.75</v>
      </c>
      <c r="E3424">
        <v>6</v>
      </c>
      <c r="F3424" s="1" t="s">
        <v>13</v>
      </c>
      <c r="G3424" s="1" t="s">
        <v>620</v>
      </c>
      <c r="H3424" s="1" t="s">
        <v>621</v>
      </c>
      <c r="I3424" s="1" t="s">
        <v>608</v>
      </c>
      <c r="J3424" s="7"/>
    </row>
    <row r="3425" spans="1:10" x14ac:dyDescent="0.25">
      <c r="A3425" s="1" t="s">
        <v>458</v>
      </c>
      <c r="B3425" s="1" t="s">
        <v>543</v>
      </c>
      <c r="C3425">
        <v>2004</v>
      </c>
      <c r="D3425">
        <v>0.75</v>
      </c>
      <c r="E3425">
        <v>1</v>
      </c>
      <c r="F3425" s="1"/>
      <c r="G3425" s="1" t="s">
        <v>620</v>
      </c>
      <c r="H3425" s="1" t="s">
        <v>621</v>
      </c>
      <c r="I3425" s="1" t="s">
        <v>611</v>
      </c>
      <c r="J3425" s="7"/>
    </row>
    <row r="3426" spans="1:10" x14ac:dyDescent="0.25">
      <c r="A3426" s="1" t="s">
        <v>458</v>
      </c>
      <c r="B3426" s="1" t="s">
        <v>459</v>
      </c>
      <c r="C3426">
        <v>2004</v>
      </c>
      <c r="D3426">
        <v>0.75</v>
      </c>
      <c r="E3426">
        <v>1</v>
      </c>
      <c r="F3426" s="1"/>
      <c r="G3426" s="1" t="s">
        <v>620</v>
      </c>
      <c r="H3426" s="1" t="s">
        <v>621</v>
      </c>
      <c r="I3426" s="1" t="s">
        <v>611</v>
      </c>
      <c r="J3426" s="7"/>
    </row>
    <row r="3427" spans="1:10" x14ac:dyDescent="0.25">
      <c r="A3427" s="1" t="s">
        <v>407</v>
      </c>
      <c r="B3427" s="1" t="s">
        <v>168</v>
      </c>
      <c r="C3427">
        <v>1996</v>
      </c>
      <c r="D3427">
        <v>1.5</v>
      </c>
      <c r="E3427">
        <v>2</v>
      </c>
      <c r="F3427" s="1"/>
      <c r="G3427" s="1" t="s">
        <v>620</v>
      </c>
      <c r="H3427" s="1" t="s">
        <v>621</v>
      </c>
      <c r="I3427" s="1" t="s">
        <v>611</v>
      </c>
      <c r="J3427" s="7"/>
    </row>
    <row r="3428" spans="1:10" x14ac:dyDescent="0.25">
      <c r="A3428" s="1" t="s">
        <v>407</v>
      </c>
      <c r="B3428" s="1" t="s">
        <v>168</v>
      </c>
      <c r="C3428">
        <v>2001</v>
      </c>
      <c r="D3428">
        <v>0.75</v>
      </c>
      <c r="E3428">
        <v>2</v>
      </c>
      <c r="F3428" s="1"/>
      <c r="G3428" s="1" t="s">
        <v>620</v>
      </c>
      <c r="H3428" s="1" t="s">
        <v>621</v>
      </c>
      <c r="I3428" s="1" t="s">
        <v>611</v>
      </c>
      <c r="J3428" s="7"/>
    </row>
    <row r="3429" spans="1:10" x14ac:dyDescent="0.25">
      <c r="A3429" s="1" t="s">
        <v>407</v>
      </c>
      <c r="B3429" s="1" t="s">
        <v>530</v>
      </c>
      <c r="C3429">
        <v>2001</v>
      </c>
      <c r="D3429">
        <v>0.75</v>
      </c>
      <c r="E3429">
        <v>1</v>
      </c>
      <c r="F3429" s="1"/>
      <c r="G3429" s="1" t="s">
        <v>620</v>
      </c>
      <c r="H3429" s="1" t="s">
        <v>621</v>
      </c>
      <c r="I3429" s="1" t="s">
        <v>611</v>
      </c>
      <c r="J3429" s="7"/>
    </row>
    <row r="3430" spans="1:10" x14ac:dyDescent="0.25">
      <c r="A3430" s="1" t="s">
        <v>407</v>
      </c>
      <c r="B3430" s="1" t="s">
        <v>530</v>
      </c>
      <c r="C3430">
        <v>2001</v>
      </c>
      <c r="D3430">
        <v>1.5</v>
      </c>
      <c r="E3430">
        <v>1</v>
      </c>
      <c r="F3430" s="1"/>
      <c r="G3430" s="1" t="s">
        <v>620</v>
      </c>
      <c r="H3430" s="1" t="s">
        <v>621</v>
      </c>
      <c r="I3430" s="1" t="s">
        <v>611</v>
      </c>
      <c r="J3430" s="7"/>
    </row>
    <row r="3431" spans="1:10" x14ac:dyDescent="0.25">
      <c r="A3431" s="1" t="s">
        <v>407</v>
      </c>
      <c r="B3431" s="1" t="s">
        <v>530</v>
      </c>
      <c r="C3431">
        <v>2008</v>
      </c>
      <c r="D3431">
        <v>1.5</v>
      </c>
      <c r="E3431">
        <v>1</v>
      </c>
      <c r="F3431" s="1"/>
      <c r="G3431" s="1" t="s">
        <v>620</v>
      </c>
      <c r="H3431" s="1" t="s">
        <v>621</v>
      </c>
      <c r="I3431" s="1" t="s">
        <v>611</v>
      </c>
      <c r="J3431" s="7"/>
    </row>
    <row r="3432" spans="1:10" x14ac:dyDescent="0.25">
      <c r="A3432" s="1" t="s">
        <v>407</v>
      </c>
      <c r="B3432" s="1" t="s">
        <v>406</v>
      </c>
      <c r="C3432">
        <v>2004</v>
      </c>
      <c r="D3432">
        <v>1.5</v>
      </c>
      <c r="E3432">
        <v>1</v>
      </c>
      <c r="F3432" s="1"/>
      <c r="G3432" s="1" t="s">
        <v>620</v>
      </c>
      <c r="H3432" s="1" t="s">
        <v>621</v>
      </c>
      <c r="I3432" s="1" t="s">
        <v>611</v>
      </c>
      <c r="J3432" s="7"/>
    </row>
    <row r="3433" spans="1:10" x14ac:dyDescent="0.25">
      <c r="A3433" s="1" t="s">
        <v>199</v>
      </c>
      <c r="B3433" s="1" t="s">
        <v>200</v>
      </c>
      <c r="C3433">
        <v>2003</v>
      </c>
      <c r="D3433">
        <v>0.75</v>
      </c>
      <c r="E3433">
        <v>6</v>
      </c>
      <c r="F3433" s="1" t="s">
        <v>8</v>
      </c>
      <c r="G3433" s="1" t="s">
        <v>620</v>
      </c>
      <c r="H3433" s="1" t="s">
        <v>621</v>
      </c>
      <c r="I3433" s="1" t="s">
        <v>609</v>
      </c>
      <c r="J3433" s="7"/>
    </row>
    <row r="3434" spans="1:10" x14ac:dyDescent="0.25">
      <c r="A3434" s="1" t="s">
        <v>199</v>
      </c>
      <c r="B3434" s="1" t="s">
        <v>201</v>
      </c>
      <c r="C3434">
        <v>2001</v>
      </c>
      <c r="D3434">
        <v>1.5</v>
      </c>
      <c r="E3434">
        <v>1</v>
      </c>
      <c r="F3434" s="1" t="s">
        <v>8</v>
      </c>
      <c r="G3434" s="1" t="s">
        <v>620</v>
      </c>
      <c r="H3434" s="1" t="s">
        <v>621</v>
      </c>
      <c r="I3434" s="1" t="s">
        <v>611</v>
      </c>
      <c r="J3434" s="7"/>
    </row>
    <row r="3435" spans="1:10" x14ac:dyDescent="0.25">
      <c r="A3435" s="1" t="s">
        <v>199</v>
      </c>
      <c r="B3435" s="1" t="s">
        <v>201</v>
      </c>
      <c r="C3435">
        <v>2001</v>
      </c>
      <c r="D3435">
        <v>1.5</v>
      </c>
      <c r="E3435">
        <v>1</v>
      </c>
      <c r="F3435" s="1" t="s">
        <v>8</v>
      </c>
      <c r="G3435" s="1" t="s">
        <v>620</v>
      </c>
      <c r="H3435" s="1" t="s">
        <v>621</v>
      </c>
      <c r="I3435" s="1" t="s">
        <v>609</v>
      </c>
      <c r="J3435" s="7"/>
    </row>
    <row r="3436" spans="1:10" x14ac:dyDescent="0.25">
      <c r="A3436" s="1" t="s">
        <v>244</v>
      </c>
      <c r="B3436" s="1" t="s">
        <v>245</v>
      </c>
      <c r="C3436">
        <v>1971</v>
      </c>
      <c r="D3436">
        <v>0.75</v>
      </c>
      <c r="E3436">
        <v>2</v>
      </c>
      <c r="F3436" s="1" t="s">
        <v>10</v>
      </c>
      <c r="G3436" s="1" t="s">
        <v>620</v>
      </c>
      <c r="H3436" s="1" t="s">
        <v>621</v>
      </c>
      <c r="I3436" s="1" t="s">
        <v>609</v>
      </c>
      <c r="J3436" s="7"/>
    </row>
    <row r="3437" spans="1:10" x14ac:dyDescent="0.25">
      <c r="A3437" s="1" t="s">
        <v>244</v>
      </c>
      <c r="B3437" s="1" t="s">
        <v>246</v>
      </c>
      <c r="C3437">
        <v>1989</v>
      </c>
      <c r="D3437">
        <v>0.75</v>
      </c>
      <c r="E3437">
        <v>1</v>
      </c>
      <c r="F3437" s="1" t="s">
        <v>10</v>
      </c>
      <c r="G3437" s="1" t="s">
        <v>620</v>
      </c>
      <c r="H3437" s="1" t="s">
        <v>621</v>
      </c>
      <c r="I3437" s="1" t="s">
        <v>609</v>
      </c>
      <c r="J3437" s="7"/>
    </row>
    <row r="3438" spans="1:10" x14ac:dyDescent="0.25">
      <c r="A3438" s="1" t="s">
        <v>244</v>
      </c>
      <c r="B3438" s="1" t="s">
        <v>246</v>
      </c>
      <c r="C3438">
        <v>1990</v>
      </c>
      <c r="D3438">
        <v>0.75</v>
      </c>
      <c r="E3438">
        <v>1</v>
      </c>
      <c r="F3438" s="1" t="s">
        <v>10</v>
      </c>
      <c r="G3438" s="1" t="s">
        <v>620</v>
      </c>
      <c r="H3438" s="1" t="s">
        <v>621</v>
      </c>
      <c r="I3438" s="1" t="s">
        <v>609</v>
      </c>
      <c r="J3438" s="7"/>
    </row>
    <row r="3439" spans="1:10" x14ac:dyDescent="0.25">
      <c r="A3439" s="1" t="s">
        <v>244</v>
      </c>
      <c r="B3439" s="1" t="s">
        <v>246</v>
      </c>
      <c r="C3439">
        <v>2001</v>
      </c>
      <c r="D3439">
        <v>0.75</v>
      </c>
      <c r="E3439">
        <v>6</v>
      </c>
      <c r="F3439" s="1" t="s">
        <v>13</v>
      </c>
      <c r="G3439" s="1" t="s">
        <v>620</v>
      </c>
      <c r="H3439" s="1" t="s">
        <v>621</v>
      </c>
      <c r="I3439" s="1" t="s">
        <v>609</v>
      </c>
      <c r="J3439" s="7"/>
    </row>
    <row r="3440" spans="1:10" x14ac:dyDescent="0.25">
      <c r="A3440" s="1" t="s">
        <v>258</v>
      </c>
      <c r="B3440" s="1" t="s">
        <v>259</v>
      </c>
      <c r="C3440">
        <v>1997</v>
      </c>
      <c r="D3440">
        <v>0.75</v>
      </c>
      <c r="E3440">
        <v>6</v>
      </c>
      <c r="F3440" s="1" t="s">
        <v>13</v>
      </c>
      <c r="G3440" s="1" t="s">
        <v>620</v>
      </c>
      <c r="H3440" s="1" t="s">
        <v>621</v>
      </c>
      <c r="I3440" s="1" t="s">
        <v>609</v>
      </c>
      <c r="J3440" s="7"/>
    </row>
    <row r="3441" spans="1:10" x14ac:dyDescent="0.25">
      <c r="A3441" s="1" t="s">
        <v>258</v>
      </c>
      <c r="B3441" s="1" t="s">
        <v>516</v>
      </c>
      <c r="C3441">
        <v>1993</v>
      </c>
      <c r="D3441">
        <v>1.5</v>
      </c>
      <c r="E3441">
        <v>1</v>
      </c>
      <c r="F3441" s="1"/>
      <c r="G3441" s="1" t="s">
        <v>620</v>
      </c>
      <c r="H3441" s="1" t="s">
        <v>621</v>
      </c>
      <c r="I3441" s="1" t="s">
        <v>611</v>
      </c>
      <c r="J3441" s="7"/>
    </row>
    <row r="3442" spans="1:10" x14ac:dyDescent="0.25">
      <c r="A3442" s="1" t="s">
        <v>258</v>
      </c>
      <c r="B3442" s="1" t="s">
        <v>512</v>
      </c>
      <c r="C3442">
        <v>2004</v>
      </c>
      <c r="D3442">
        <v>0.75</v>
      </c>
      <c r="E3442">
        <v>1</v>
      </c>
      <c r="F3442" s="1"/>
      <c r="G3442" s="1" t="s">
        <v>620</v>
      </c>
      <c r="H3442" s="1" t="s">
        <v>621</v>
      </c>
      <c r="I3442" s="1" t="s">
        <v>611</v>
      </c>
      <c r="J3442" s="7"/>
    </row>
    <row r="3443" spans="1:10" x14ac:dyDescent="0.25">
      <c r="A3443" s="1" t="s">
        <v>285</v>
      </c>
      <c r="B3443" s="1" t="s">
        <v>31</v>
      </c>
      <c r="C3443">
        <v>1986</v>
      </c>
      <c r="D3443">
        <v>7.5</v>
      </c>
      <c r="E3443">
        <v>1</v>
      </c>
      <c r="F3443" s="1"/>
      <c r="G3443" s="1" t="s">
        <v>620</v>
      </c>
      <c r="H3443" s="1" t="s">
        <v>621</v>
      </c>
      <c r="I3443" s="1" t="s">
        <v>611</v>
      </c>
      <c r="J3443" s="7"/>
    </row>
    <row r="3444" spans="1:10" x14ac:dyDescent="0.25">
      <c r="A3444" s="1" t="s">
        <v>285</v>
      </c>
      <c r="B3444" s="1" t="s">
        <v>31</v>
      </c>
      <c r="C3444">
        <v>1990</v>
      </c>
      <c r="D3444">
        <v>0.75</v>
      </c>
      <c r="E3444">
        <v>1</v>
      </c>
      <c r="F3444" s="1"/>
      <c r="G3444" s="1" t="s">
        <v>620</v>
      </c>
      <c r="H3444" s="1" t="s">
        <v>621</v>
      </c>
      <c r="I3444" s="1" t="s">
        <v>611</v>
      </c>
      <c r="J3444" s="7"/>
    </row>
    <row r="3445" spans="1:10" x14ac:dyDescent="0.25">
      <c r="A3445" s="1" t="s">
        <v>285</v>
      </c>
      <c r="B3445" s="1" t="s">
        <v>31</v>
      </c>
      <c r="C3445">
        <v>1994</v>
      </c>
      <c r="D3445">
        <v>0.75</v>
      </c>
      <c r="E3445">
        <v>6</v>
      </c>
      <c r="F3445" s="1" t="s">
        <v>13</v>
      </c>
      <c r="G3445" s="1" t="s">
        <v>620</v>
      </c>
      <c r="H3445" s="1" t="s">
        <v>621</v>
      </c>
      <c r="I3445" s="1" t="s">
        <v>609</v>
      </c>
      <c r="J3445" s="7"/>
    </row>
    <row r="3446" spans="1:10" x14ac:dyDescent="0.25">
      <c r="A3446" s="1" t="s">
        <v>285</v>
      </c>
      <c r="B3446" s="1" t="s">
        <v>31</v>
      </c>
      <c r="C3446">
        <v>2005</v>
      </c>
      <c r="D3446">
        <v>0.75</v>
      </c>
      <c r="E3446">
        <v>6</v>
      </c>
      <c r="F3446" s="1" t="s">
        <v>13</v>
      </c>
      <c r="G3446" s="1" t="s">
        <v>620</v>
      </c>
      <c r="H3446" s="1" t="s">
        <v>621</v>
      </c>
      <c r="I3446" s="1" t="s">
        <v>609</v>
      </c>
      <c r="J3446" s="7"/>
    </row>
    <row r="3447" spans="1:10" x14ac:dyDescent="0.25">
      <c r="A3447" s="1" t="s">
        <v>285</v>
      </c>
      <c r="B3447" s="1" t="s">
        <v>31</v>
      </c>
      <c r="C3447">
        <v>2005</v>
      </c>
      <c r="D3447">
        <v>1.5</v>
      </c>
      <c r="E3447">
        <v>1</v>
      </c>
      <c r="F3447" s="1"/>
      <c r="G3447" s="1" t="s">
        <v>620</v>
      </c>
      <c r="H3447" s="1" t="s">
        <v>621</v>
      </c>
      <c r="I3447" s="1" t="s">
        <v>611</v>
      </c>
      <c r="J3447" s="7"/>
    </row>
    <row r="3448" spans="1:10" x14ac:dyDescent="0.25">
      <c r="A3448" s="1" t="s">
        <v>285</v>
      </c>
      <c r="B3448" s="1" t="s">
        <v>31</v>
      </c>
      <c r="C3448">
        <v>2006</v>
      </c>
      <c r="D3448">
        <v>0.75</v>
      </c>
      <c r="E3448">
        <v>6</v>
      </c>
      <c r="F3448" s="1" t="s">
        <v>13</v>
      </c>
      <c r="G3448" s="1" t="s">
        <v>620</v>
      </c>
      <c r="H3448" s="1" t="s">
        <v>621</v>
      </c>
      <c r="I3448" s="1" t="s">
        <v>609</v>
      </c>
      <c r="J3448" s="7"/>
    </row>
    <row r="3449" spans="1:10" x14ac:dyDescent="0.25">
      <c r="A3449" s="1" t="s">
        <v>285</v>
      </c>
      <c r="B3449" s="1" t="s">
        <v>526</v>
      </c>
      <c r="C3449">
        <v>1979</v>
      </c>
      <c r="D3449">
        <v>0.75</v>
      </c>
      <c r="E3449">
        <v>1</v>
      </c>
      <c r="F3449" s="1"/>
      <c r="G3449" s="1" t="s">
        <v>620</v>
      </c>
      <c r="H3449" s="1" t="s">
        <v>621</v>
      </c>
      <c r="I3449" s="1" t="s">
        <v>611</v>
      </c>
      <c r="J3449" s="7"/>
    </row>
    <row r="3450" spans="1:10" x14ac:dyDescent="0.25">
      <c r="A3450" s="1" t="s">
        <v>285</v>
      </c>
      <c r="B3450" s="1" t="s">
        <v>32</v>
      </c>
      <c r="C3450">
        <v>2009</v>
      </c>
      <c r="D3450">
        <v>0.75</v>
      </c>
      <c r="E3450">
        <v>6</v>
      </c>
      <c r="F3450" s="1" t="s">
        <v>8</v>
      </c>
      <c r="G3450" s="1" t="s">
        <v>620</v>
      </c>
      <c r="H3450" s="1" t="s">
        <v>621</v>
      </c>
      <c r="I3450" s="1" t="s">
        <v>609</v>
      </c>
      <c r="J3450" s="7"/>
    </row>
    <row r="3451" spans="1:10" x14ac:dyDescent="0.25">
      <c r="A3451" s="1" t="s">
        <v>285</v>
      </c>
      <c r="B3451" s="1" t="s">
        <v>32</v>
      </c>
      <c r="C3451">
        <v>2010</v>
      </c>
      <c r="D3451">
        <v>0.75</v>
      </c>
      <c r="E3451">
        <v>6</v>
      </c>
      <c r="F3451" s="1" t="s">
        <v>8</v>
      </c>
      <c r="G3451" s="1" t="s">
        <v>620</v>
      </c>
      <c r="H3451" s="1" t="s">
        <v>621</v>
      </c>
      <c r="I3451" s="1" t="s">
        <v>609</v>
      </c>
      <c r="J3451" s="7"/>
    </row>
    <row r="3452" spans="1:10" x14ac:dyDescent="0.25">
      <c r="A3452" s="1" t="s">
        <v>285</v>
      </c>
      <c r="B3452" s="1" t="s">
        <v>379</v>
      </c>
      <c r="C3452">
        <v>2011</v>
      </c>
      <c r="D3452">
        <v>0.75</v>
      </c>
      <c r="E3452">
        <v>6</v>
      </c>
      <c r="F3452" s="1"/>
      <c r="G3452" s="1" t="s">
        <v>620</v>
      </c>
      <c r="H3452" s="1" t="s">
        <v>621</v>
      </c>
      <c r="I3452" s="1" t="s">
        <v>611</v>
      </c>
      <c r="J3452" s="7"/>
    </row>
    <row r="3453" spans="1:10" x14ac:dyDescent="0.25">
      <c r="A3453" s="1" t="s">
        <v>285</v>
      </c>
      <c r="B3453" s="1" t="s">
        <v>379</v>
      </c>
      <c r="C3453">
        <v>2013</v>
      </c>
      <c r="D3453">
        <v>5</v>
      </c>
      <c r="E3453">
        <v>1</v>
      </c>
      <c r="F3453" s="1" t="s">
        <v>8</v>
      </c>
      <c r="G3453" s="1" t="s">
        <v>620</v>
      </c>
      <c r="H3453" s="1" t="s">
        <v>621</v>
      </c>
      <c r="I3453" s="1" t="s">
        <v>611</v>
      </c>
      <c r="J3453" s="7"/>
    </row>
    <row r="3454" spans="1:10" x14ac:dyDescent="0.25">
      <c r="A3454" s="1" t="s">
        <v>288</v>
      </c>
      <c r="B3454" s="1" t="s">
        <v>289</v>
      </c>
      <c r="C3454">
        <v>2016</v>
      </c>
      <c r="D3454">
        <v>0.75</v>
      </c>
      <c r="E3454">
        <v>24</v>
      </c>
      <c r="F3454" s="1" t="s">
        <v>8</v>
      </c>
      <c r="G3454" s="1" t="s">
        <v>620</v>
      </c>
      <c r="H3454" s="1" t="s">
        <v>621</v>
      </c>
      <c r="I3454" s="1" t="s">
        <v>608</v>
      </c>
      <c r="J3454" s="7"/>
    </row>
    <row r="3455" spans="1:10" x14ac:dyDescent="0.25">
      <c r="A3455" s="1" t="s">
        <v>511</v>
      </c>
      <c r="B3455" s="1" t="s">
        <v>512</v>
      </c>
      <c r="C3455">
        <v>1990</v>
      </c>
      <c r="D3455">
        <v>0.75</v>
      </c>
      <c r="E3455">
        <v>1</v>
      </c>
      <c r="F3455" s="1"/>
      <c r="G3455" s="1" t="s">
        <v>620</v>
      </c>
      <c r="H3455" s="1" t="s">
        <v>621</v>
      </c>
      <c r="I3455" s="1" t="s">
        <v>611</v>
      </c>
      <c r="J3455" s="7"/>
    </row>
    <row r="3456" spans="1:10" x14ac:dyDescent="0.25">
      <c r="A3456" s="1" t="s">
        <v>511</v>
      </c>
      <c r="B3456" s="1" t="s">
        <v>512</v>
      </c>
      <c r="C3456">
        <v>1996</v>
      </c>
      <c r="D3456">
        <v>0.75</v>
      </c>
      <c r="E3456">
        <v>1</v>
      </c>
      <c r="F3456" s="1"/>
      <c r="G3456" s="1" t="s">
        <v>620</v>
      </c>
      <c r="H3456" s="1" t="s">
        <v>621</v>
      </c>
      <c r="I3456" s="1" t="s">
        <v>611</v>
      </c>
      <c r="J3456" s="7"/>
    </row>
    <row r="3457" spans="1:10" x14ac:dyDescent="0.25">
      <c r="A3457" s="1" t="s">
        <v>356</v>
      </c>
      <c r="B3457" s="1" t="s">
        <v>357</v>
      </c>
      <c r="D3457">
        <v>0.75</v>
      </c>
      <c r="E3457">
        <v>3</v>
      </c>
      <c r="F3457" s="1" t="s">
        <v>8</v>
      </c>
      <c r="G3457" s="1" t="s">
        <v>620</v>
      </c>
      <c r="H3457" s="1" t="s">
        <v>621</v>
      </c>
      <c r="I3457" s="1" t="s">
        <v>609</v>
      </c>
      <c r="J3457" s="7"/>
    </row>
    <row r="3458" spans="1:10" x14ac:dyDescent="0.25">
      <c r="A3458" s="1" t="s">
        <v>356</v>
      </c>
      <c r="B3458" s="1" t="s">
        <v>357</v>
      </c>
      <c r="D3458">
        <v>0.75</v>
      </c>
      <c r="E3458">
        <v>6</v>
      </c>
      <c r="F3458" s="1" t="s">
        <v>8</v>
      </c>
      <c r="G3458" s="1" t="s">
        <v>620</v>
      </c>
      <c r="H3458" s="1" t="s">
        <v>621</v>
      </c>
      <c r="I3458" s="1" t="s">
        <v>609</v>
      </c>
      <c r="J3458" s="7"/>
    </row>
    <row r="3459" spans="1:10" x14ac:dyDescent="0.25">
      <c r="A3459" s="1" t="s">
        <v>356</v>
      </c>
      <c r="B3459" s="1" t="s">
        <v>528</v>
      </c>
      <c r="C3459">
        <v>2015</v>
      </c>
      <c r="D3459">
        <v>0.75</v>
      </c>
      <c r="E3459">
        <v>3</v>
      </c>
      <c r="F3459" s="1" t="s">
        <v>8</v>
      </c>
      <c r="G3459" s="1" t="s">
        <v>620</v>
      </c>
      <c r="H3459" s="1" t="s">
        <v>621</v>
      </c>
      <c r="I3459" s="1" t="s">
        <v>611</v>
      </c>
      <c r="J3459" s="7"/>
    </row>
    <row r="3460" spans="1:10" x14ac:dyDescent="0.25">
      <c r="A3460" s="1" t="s">
        <v>356</v>
      </c>
      <c r="B3460" s="1" t="s">
        <v>358</v>
      </c>
      <c r="C3460">
        <v>1997</v>
      </c>
      <c r="D3460">
        <v>0.75</v>
      </c>
      <c r="E3460">
        <v>10</v>
      </c>
      <c r="F3460" s="1" t="s">
        <v>13</v>
      </c>
      <c r="G3460" s="1" t="s">
        <v>620</v>
      </c>
      <c r="H3460" s="1" t="s">
        <v>621</v>
      </c>
      <c r="I3460" s="1" t="s">
        <v>609</v>
      </c>
      <c r="J3460" s="7"/>
    </row>
    <row r="3461" spans="1:10" x14ac:dyDescent="0.25">
      <c r="A3461" s="1" t="s">
        <v>356</v>
      </c>
      <c r="B3461" s="1" t="s">
        <v>358</v>
      </c>
      <c r="C3461">
        <v>2015</v>
      </c>
      <c r="D3461">
        <v>0.75</v>
      </c>
      <c r="E3461">
        <v>3</v>
      </c>
      <c r="F3461" s="1" t="s">
        <v>8</v>
      </c>
      <c r="G3461" s="1" t="s">
        <v>620</v>
      </c>
      <c r="H3461" s="1" t="s">
        <v>621</v>
      </c>
      <c r="I3461" s="1" t="s">
        <v>611</v>
      </c>
      <c r="J3461" s="7"/>
    </row>
    <row r="3462" spans="1:10" x14ac:dyDescent="0.25">
      <c r="A3462" s="1" t="s">
        <v>356</v>
      </c>
      <c r="B3462" s="1" t="s">
        <v>358</v>
      </c>
      <c r="C3462">
        <v>2015</v>
      </c>
      <c r="D3462">
        <v>0.75</v>
      </c>
      <c r="E3462">
        <v>12</v>
      </c>
      <c r="F3462" s="1" t="s">
        <v>13</v>
      </c>
      <c r="G3462" s="1" t="s">
        <v>620</v>
      </c>
      <c r="H3462" s="1" t="s">
        <v>621</v>
      </c>
      <c r="I3462" s="1" t="s">
        <v>609</v>
      </c>
      <c r="J3462" s="7"/>
    </row>
    <row r="3463" spans="1:10" x14ac:dyDescent="0.25">
      <c r="A3463" s="1" t="s">
        <v>356</v>
      </c>
      <c r="B3463" s="1" t="s">
        <v>359</v>
      </c>
      <c r="C3463">
        <v>2004</v>
      </c>
      <c r="D3463">
        <v>3</v>
      </c>
      <c r="E3463">
        <v>3</v>
      </c>
      <c r="F3463" s="1" t="s">
        <v>8</v>
      </c>
      <c r="G3463" s="1" t="s">
        <v>620</v>
      </c>
      <c r="H3463" s="1" t="s">
        <v>621</v>
      </c>
      <c r="I3463" s="1" t="s">
        <v>609</v>
      </c>
      <c r="J3463" s="7"/>
    </row>
    <row r="3464" spans="1:10" x14ac:dyDescent="0.25">
      <c r="A3464" s="1" t="s">
        <v>356</v>
      </c>
      <c r="B3464" s="1" t="s">
        <v>359</v>
      </c>
      <c r="C3464">
        <v>2006</v>
      </c>
      <c r="D3464">
        <v>3</v>
      </c>
      <c r="E3464">
        <v>3</v>
      </c>
      <c r="F3464" s="1" t="s">
        <v>8</v>
      </c>
      <c r="G3464" s="1" t="s">
        <v>620</v>
      </c>
      <c r="H3464" s="1" t="s">
        <v>621</v>
      </c>
      <c r="I3464" s="1" t="s">
        <v>609</v>
      </c>
      <c r="J3464" s="7"/>
    </row>
    <row r="3465" spans="1:10" x14ac:dyDescent="0.25">
      <c r="A3465" s="1" t="s">
        <v>356</v>
      </c>
      <c r="B3465" s="1" t="s">
        <v>525</v>
      </c>
      <c r="C3465">
        <v>2015</v>
      </c>
      <c r="D3465">
        <v>0.75</v>
      </c>
      <c r="E3465">
        <v>3</v>
      </c>
      <c r="F3465" s="1" t="s">
        <v>8</v>
      </c>
      <c r="G3465" s="1" t="s">
        <v>620</v>
      </c>
      <c r="H3465" s="1" t="s">
        <v>621</v>
      </c>
      <c r="I3465" s="1" t="s">
        <v>611</v>
      </c>
      <c r="J3465" s="7"/>
    </row>
    <row r="3466" spans="1:10" x14ac:dyDescent="0.25">
      <c r="A3466" s="1" t="s">
        <v>356</v>
      </c>
      <c r="B3466" s="1" t="s">
        <v>360</v>
      </c>
      <c r="C3466">
        <v>2001</v>
      </c>
      <c r="D3466">
        <v>1.5</v>
      </c>
      <c r="E3466">
        <v>3</v>
      </c>
      <c r="F3466" s="1" t="s">
        <v>8</v>
      </c>
      <c r="G3466" s="1" t="s">
        <v>620</v>
      </c>
      <c r="H3466" s="1" t="s">
        <v>621</v>
      </c>
      <c r="I3466" s="1" t="s">
        <v>609</v>
      </c>
      <c r="J3466" s="7"/>
    </row>
    <row r="3467" spans="1:10" x14ac:dyDescent="0.25">
      <c r="A3467" s="1" t="s">
        <v>356</v>
      </c>
      <c r="B3467" s="1" t="s">
        <v>361</v>
      </c>
      <c r="C3467">
        <v>1996</v>
      </c>
      <c r="D3467">
        <v>0.75</v>
      </c>
      <c r="E3467">
        <v>6</v>
      </c>
      <c r="F3467" s="1" t="s">
        <v>10</v>
      </c>
      <c r="G3467" s="1" t="s">
        <v>620</v>
      </c>
      <c r="H3467" s="1" t="s">
        <v>621</v>
      </c>
      <c r="I3467" s="1" t="s">
        <v>609</v>
      </c>
      <c r="J3467" s="7"/>
    </row>
    <row r="3468" spans="1:10" x14ac:dyDescent="0.25">
      <c r="A3468" s="1" t="s">
        <v>356</v>
      </c>
      <c r="B3468" s="1" t="s">
        <v>509</v>
      </c>
      <c r="C3468">
        <v>2015</v>
      </c>
      <c r="D3468">
        <v>0.75</v>
      </c>
      <c r="E3468">
        <v>1</v>
      </c>
      <c r="F3468" s="1"/>
      <c r="G3468" s="1" t="s">
        <v>620</v>
      </c>
      <c r="H3468" s="1" t="s">
        <v>621</v>
      </c>
      <c r="I3468" s="1" t="s">
        <v>611</v>
      </c>
      <c r="J3468" s="7"/>
    </row>
    <row r="3469" spans="1:10" x14ac:dyDescent="0.25">
      <c r="A3469" s="1" t="s">
        <v>474</v>
      </c>
      <c r="B3469" s="1" t="s">
        <v>475</v>
      </c>
      <c r="C3469">
        <v>1989</v>
      </c>
      <c r="D3469">
        <v>0.75</v>
      </c>
      <c r="E3469">
        <v>1</v>
      </c>
      <c r="F3469" s="1"/>
      <c r="G3469" s="1" t="s">
        <v>626</v>
      </c>
      <c r="H3469" s="1" t="s">
        <v>619</v>
      </c>
      <c r="I3469" s="1" t="s">
        <v>611</v>
      </c>
      <c r="J3469" s="7"/>
    </row>
    <row r="3470" spans="1:10" x14ac:dyDescent="0.25">
      <c r="A3470" s="1" t="s">
        <v>81</v>
      </c>
      <c r="B3470" s="1" t="s">
        <v>82</v>
      </c>
      <c r="C3470">
        <v>2010</v>
      </c>
      <c r="D3470">
        <v>0.75</v>
      </c>
      <c r="E3470">
        <v>6</v>
      </c>
      <c r="F3470" s="1" t="s">
        <v>8</v>
      </c>
      <c r="G3470" s="1" t="s">
        <v>626</v>
      </c>
      <c r="H3470" s="1" t="s">
        <v>619</v>
      </c>
      <c r="I3470" s="1" t="s">
        <v>609</v>
      </c>
      <c r="J3470" s="7"/>
    </row>
    <row r="3471" spans="1:10" x14ac:dyDescent="0.25">
      <c r="A3471" s="1" t="s">
        <v>496</v>
      </c>
      <c r="B3471" s="1" t="s">
        <v>497</v>
      </c>
      <c r="C3471">
        <v>1998</v>
      </c>
      <c r="D3471">
        <v>0.75</v>
      </c>
      <c r="E3471">
        <v>1</v>
      </c>
      <c r="F3471" s="1"/>
      <c r="G3471" s="1" t="s">
        <v>626</v>
      </c>
      <c r="H3471" s="1" t="s">
        <v>619</v>
      </c>
      <c r="I3471" s="1" t="s">
        <v>611</v>
      </c>
      <c r="J3471" s="7"/>
    </row>
    <row r="3472" spans="1:10" x14ac:dyDescent="0.25">
      <c r="A3472" s="1" t="s">
        <v>488</v>
      </c>
      <c r="B3472" s="1" t="s">
        <v>489</v>
      </c>
      <c r="C3472">
        <v>2003</v>
      </c>
      <c r="D3472">
        <v>0.75</v>
      </c>
      <c r="E3472">
        <v>3</v>
      </c>
      <c r="F3472" s="1"/>
      <c r="G3472" s="1" t="s">
        <v>626</v>
      </c>
      <c r="H3472" s="1" t="s">
        <v>619</v>
      </c>
      <c r="I3472" s="1" t="s">
        <v>611</v>
      </c>
      <c r="J3472" s="7"/>
    </row>
    <row r="3473" spans="1:10" x14ac:dyDescent="0.25">
      <c r="A3473" s="1" t="s">
        <v>179</v>
      </c>
      <c r="B3473" s="1" t="s">
        <v>679</v>
      </c>
      <c r="C3473">
        <v>2008</v>
      </c>
      <c r="D3473">
        <v>0.75</v>
      </c>
      <c r="E3473">
        <v>3</v>
      </c>
      <c r="F3473" s="1"/>
      <c r="G3473" s="1" t="s">
        <v>626</v>
      </c>
      <c r="H3473" s="1" t="s">
        <v>619</v>
      </c>
      <c r="I3473" s="1" t="s">
        <v>611</v>
      </c>
      <c r="J3473" s="7"/>
    </row>
    <row r="3474" spans="1:10" x14ac:dyDescent="0.25">
      <c r="A3474" s="1" t="s">
        <v>179</v>
      </c>
      <c r="B3474" s="1" t="s">
        <v>679</v>
      </c>
      <c r="C3474">
        <v>2016</v>
      </c>
      <c r="D3474">
        <v>0.75</v>
      </c>
      <c r="E3474">
        <v>24</v>
      </c>
      <c r="F3474" s="1" t="s">
        <v>8</v>
      </c>
      <c r="G3474" s="1" t="s">
        <v>626</v>
      </c>
      <c r="H3474" s="1" t="s">
        <v>619</v>
      </c>
      <c r="I3474" s="1" t="s">
        <v>609</v>
      </c>
      <c r="J3474" s="7"/>
    </row>
    <row r="3475" spans="1:10" x14ac:dyDescent="0.25">
      <c r="A3475" s="1" t="s">
        <v>183</v>
      </c>
      <c r="B3475" s="1" t="s">
        <v>489</v>
      </c>
      <c r="C3475">
        <v>2003</v>
      </c>
      <c r="D3475">
        <v>0.75</v>
      </c>
      <c r="E3475">
        <v>2</v>
      </c>
      <c r="F3475" s="1"/>
      <c r="G3475" s="1" t="s">
        <v>626</v>
      </c>
      <c r="H3475" s="1" t="s">
        <v>619</v>
      </c>
      <c r="I3475" s="1" t="s">
        <v>611</v>
      </c>
      <c r="J3475" s="7"/>
    </row>
    <row r="3476" spans="1:10" x14ac:dyDescent="0.25">
      <c r="A3476" s="1" t="s">
        <v>183</v>
      </c>
      <c r="B3476" s="1" t="s">
        <v>462</v>
      </c>
      <c r="C3476">
        <v>1983</v>
      </c>
      <c r="D3476">
        <v>0.75</v>
      </c>
      <c r="E3476">
        <v>1</v>
      </c>
      <c r="F3476" s="1"/>
      <c r="G3476" s="1" t="s">
        <v>626</v>
      </c>
      <c r="H3476" s="1" t="s">
        <v>619</v>
      </c>
      <c r="I3476" s="1" t="s">
        <v>611</v>
      </c>
      <c r="J3476" s="7"/>
    </row>
    <row r="3477" spans="1:10" x14ac:dyDescent="0.25">
      <c r="A3477" s="1" t="s">
        <v>183</v>
      </c>
      <c r="B3477" s="1" t="s">
        <v>462</v>
      </c>
      <c r="C3477">
        <v>1989</v>
      </c>
      <c r="D3477">
        <v>0.75</v>
      </c>
      <c r="E3477">
        <v>1</v>
      </c>
      <c r="F3477" s="1"/>
      <c r="G3477" s="1" t="s">
        <v>626</v>
      </c>
      <c r="H3477" s="1" t="s">
        <v>619</v>
      </c>
      <c r="I3477" s="1" t="s">
        <v>611</v>
      </c>
      <c r="J3477" s="7"/>
    </row>
    <row r="3478" spans="1:10" x14ac:dyDescent="0.25">
      <c r="A3478" s="1" t="s">
        <v>183</v>
      </c>
      <c r="B3478" s="1" t="s">
        <v>462</v>
      </c>
      <c r="C3478">
        <v>1990</v>
      </c>
      <c r="D3478">
        <v>0.75</v>
      </c>
      <c r="E3478">
        <v>2</v>
      </c>
      <c r="F3478" s="1" t="s">
        <v>8</v>
      </c>
      <c r="G3478" s="1" t="s">
        <v>626</v>
      </c>
      <c r="H3478" s="1" t="s">
        <v>619</v>
      </c>
      <c r="I3478" s="1" t="s">
        <v>611</v>
      </c>
      <c r="J3478" s="7"/>
    </row>
    <row r="3479" spans="1:10" x14ac:dyDescent="0.25">
      <c r="A3479" s="1" t="s">
        <v>183</v>
      </c>
      <c r="B3479" s="1" t="s">
        <v>462</v>
      </c>
      <c r="C3479">
        <v>2003</v>
      </c>
      <c r="D3479">
        <v>0.75</v>
      </c>
      <c r="E3479">
        <v>2</v>
      </c>
      <c r="F3479" s="1"/>
      <c r="G3479" s="1" t="s">
        <v>626</v>
      </c>
      <c r="H3479" s="1" t="s">
        <v>619</v>
      </c>
      <c r="I3479" s="1" t="s">
        <v>611</v>
      </c>
      <c r="J3479" s="7"/>
    </row>
    <row r="3480" spans="1:10" x14ac:dyDescent="0.25">
      <c r="A3480" s="1" t="s">
        <v>183</v>
      </c>
      <c r="B3480" s="1" t="s">
        <v>462</v>
      </c>
      <c r="C3480">
        <v>2006</v>
      </c>
      <c r="D3480">
        <v>0.75</v>
      </c>
      <c r="E3480">
        <v>3</v>
      </c>
      <c r="F3480" s="1"/>
      <c r="G3480" s="1" t="s">
        <v>626</v>
      </c>
      <c r="H3480" s="1" t="s">
        <v>619</v>
      </c>
      <c r="I3480" s="1" t="s">
        <v>611</v>
      </c>
      <c r="J3480" s="7"/>
    </row>
    <row r="3481" spans="1:10" x14ac:dyDescent="0.25">
      <c r="A3481" s="1" t="s">
        <v>183</v>
      </c>
      <c r="B3481" s="1" t="s">
        <v>184</v>
      </c>
      <c r="C3481">
        <v>1989</v>
      </c>
      <c r="D3481">
        <v>0.75</v>
      </c>
      <c r="E3481">
        <v>1</v>
      </c>
      <c r="F3481" s="1"/>
      <c r="G3481" s="1" t="s">
        <v>626</v>
      </c>
      <c r="H3481" s="1" t="s">
        <v>619</v>
      </c>
      <c r="I3481" s="1" t="s">
        <v>611</v>
      </c>
      <c r="J3481" s="7"/>
    </row>
    <row r="3482" spans="1:10" x14ac:dyDescent="0.25">
      <c r="A3482" s="1" t="s">
        <v>183</v>
      </c>
      <c r="B3482" s="1" t="s">
        <v>184</v>
      </c>
      <c r="C3482">
        <v>1994</v>
      </c>
      <c r="D3482">
        <v>0.75</v>
      </c>
      <c r="E3482">
        <v>2</v>
      </c>
      <c r="F3482" s="1"/>
      <c r="G3482" s="1" t="s">
        <v>626</v>
      </c>
      <c r="H3482" s="1" t="s">
        <v>619</v>
      </c>
      <c r="I3482" s="1" t="s">
        <v>611</v>
      </c>
      <c r="J3482" s="7"/>
    </row>
    <row r="3483" spans="1:10" x14ac:dyDescent="0.25">
      <c r="A3483" s="1" t="s">
        <v>183</v>
      </c>
      <c r="B3483" s="1" t="s">
        <v>184</v>
      </c>
      <c r="C3483">
        <v>2003</v>
      </c>
      <c r="D3483">
        <v>0.75</v>
      </c>
      <c r="E3483">
        <v>3</v>
      </c>
      <c r="F3483" s="1"/>
      <c r="G3483" s="1" t="s">
        <v>626</v>
      </c>
      <c r="H3483" s="1" t="s">
        <v>619</v>
      </c>
      <c r="I3483" s="1" t="s">
        <v>611</v>
      </c>
      <c r="J3483" s="7"/>
    </row>
    <row r="3484" spans="1:10" x14ac:dyDescent="0.25">
      <c r="A3484" s="1" t="s">
        <v>183</v>
      </c>
      <c r="B3484" s="1" t="s">
        <v>184</v>
      </c>
      <c r="C3484">
        <v>2006</v>
      </c>
      <c r="D3484">
        <v>0.75</v>
      </c>
      <c r="E3484">
        <v>3</v>
      </c>
      <c r="F3484" s="1"/>
      <c r="G3484" s="1" t="s">
        <v>626</v>
      </c>
      <c r="H3484" s="1" t="s">
        <v>619</v>
      </c>
      <c r="I3484" s="1" t="s">
        <v>611</v>
      </c>
      <c r="J3484" s="7"/>
    </row>
    <row r="3485" spans="1:10" x14ac:dyDescent="0.25">
      <c r="A3485" s="1" t="s">
        <v>183</v>
      </c>
      <c r="B3485" s="1" t="s">
        <v>184</v>
      </c>
      <c r="C3485">
        <v>2009</v>
      </c>
      <c r="D3485">
        <v>0.75</v>
      </c>
      <c r="E3485">
        <v>3</v>
      </c>
      <c r="F3485" s="1" t="s">
        <v>8</v>
      </c>
      <c r="G3485" s="1" t="s">
        <v>626</v>
      </c>
      <c r="H3485" s="1" t="s">
        <v>619</v>
      </c>
      <c r="I3485" s="1" t="s">
        <v>609</v>
      </c>
      <c r="J3485" s="7"/>
    </row>
    <row r="3486" spans="1:10" x14ac:dyDescent="0.25">
      <c r="A3486" s="1" t="s">
        <v>183</v>
      </c>
      <c r="B3486" s="1" t="s">
        <v>184</v>
      </c>
      <c r="C3486">
        <v>2009</v>
      </c>
      <c r="D3486">
        <v>0.75</v>
      </c>
      <c r="E3486">
        <v>3</v>
      </c>
      <c r="F3486" s="1" t="s">
        <v>8</v>
      </c>
      <c r="G3486" s="1" t="s">
        <v>626</v>
      </c>
      <c r="H3486" s="1" t="s">
        <v>619</v>
      </c>
      <c r="I3486" s="1" t="s">
        <v>609</v>
      </c>
      <c r="J3486" s="7"/>
    </row>
    <row r="3487" spans="1:10" x14ac:dyDescent="0.25">
      <c r="A3487" s="1" t="s">
        <v>183</v>
      </c>
      <c r="B3487" s="1" t="s">
        <v>184</v>
      </c>
      <c r="C3487">
        <v>2009</v>
      </c>
      <c r="D3487">
        <v>0.75</v>
      </c>
      <c r="E3487">
        <v>6</v>
      </c>
      <c r="F3487" s="1" t="s">
        <v>8</v>
      </c>
      <c r="G3487" s="1" t="s">
        <v>626</v>
      </c>
      <c r="H3487" s="1" t="s">
        <v>619</v>
      </c>
      <c r="I3487" s="1" t="s">
        <v>609</v>
      </c>
      <c r="J3487" s="7"/>
    </row>
    <row r="3488" spans="1:10" x14ac:dyDescent="0.25">
      <c r="A3488" s="1" t="s">
        <v>183</v>
      </c>
      <c r="B3488" s="1" t="s">
        <v>461</v>
      </c>
      <c r="C3488">
        <v>1989</v>
      </c>
      <c r="D3488">
        <v>0.75</v>
      </c>
      <c r="E3488">
        <v>2</v>
      </c>
      <c r="F3488" s="1"/>
      <c r="G3488" s="1" t="s">
        <v>626</v>
      </c>
      <c r="H3488" s="1" t="s">
        <v>619</v>
      </c>
      <c r="I3488" s="1" t="s">
        <v>611</v>
      </c>
      <c r="J3488" s="7"/>
    </row>
    <row r="3489" spans="1:10" x14ac:dyDescent="0.25">
      <c r="A3489" s="1" t="s">
        <v>183</v>
      </c>
      <c r="B3489" s="1" t="s">
        <v>461</v>
      </c>
      <c r="C3489">
        <v>1990</v>
      </c>
      <c r="D3489">
        <v>0.75</v>
      </c>
      <c r="E3489">
        <v>4</v>
      </c>
      <c r="F3489" s="1" t="s">
        <v>8</v>
      </c>
      <c r="G3489" s="1" t="s">
        <v>626</v>
      </c>
      <c r="H3489" s="1" t="s">
        <v>619</v>
      </c>
      <c r="I3489" s="1" t="s">
        <v>611</v>
      </c>
      <c r="J3489" s="7"/>
    </row>
    <row r="3490" spans="1:10" x14ac:dyDescent="0.25">
      <c r="A3490" s="1" t="s">
        <v>183</v>
      </c>
      <c r="B3490" s="1" t="s">
        <v>461</v>
      </c>
      <c r="C3490">
        <v>1994</v>
      </c>
      <c r="D3490">
        <v>0.75</v>
      </c>
      <c r="E3490">
        <v>2</v>
      </c>
      <c r="F3490" s="1"/>
      <c r="G3490" s="1" t="s">
        <v>626</v>
      </c>
      <c r="H3490" s="1" t="s">
        <v>619</v>
      </c>
      <c r="I3490" s="1" t="s">
        <v>611</v>
      </c>
      <c r="J3490" s="7"/>
    </row>
    <row r="3491" spans="1:10" x14ac:dyDescent="0.25">
      <c r="A3491" s="1" t="s">
        <v>183</v>
      </c>
      <c r="B3491" s="1" t="s">
        <v>461</v>
      </c>
      <c r="C3491">
        <v>1996</v>
      </c>
      <c r="D3491">
        <v>0.75</v>
      </c>
      <c r="E3491">
        <v>1</v>
      </c>
      <c r="F3491" s="1"/>
      <c r="G3491" s="1" t="s">
        <v>626</v>
      </c>
      <c r="H3491" s="1" t="s">
        <v>619</v>
      </c>
      <c r="I3491" s="1" t="s">
        <v>611</v>
      </c>
      <c r="J3491" s="7"/>
    </row>
    <row r="3492" spans="1:10" x14ac:dyDescent="0.25">
      <c r="A3492" s="1" t="s">
        <v>183</v>
      </c>
      <c r="B3492" s="1" t="s">
        <v>461</v>
      </c>
      <c r="C3492">
        <v>2001</v>
      </c>
      <c r="D3492">
        <v>0.75</v>
      </c>
      <c r="E3492">
        <v>1</v>
      </c>
      <c r="F3492" s="1"/>
      <c r="G3492" s="1" t="s">
        <v>626</v>
      </c>
      <c r="H3492" s="1" t="s">
        <v>619</v>
      </c>
      <c r="I3492" s="1" t="s">
        <v>611</v>
      </c>
      <c r="J3492" s="7"/>
    </row>
    <row r="3493" spans="1:10" x14ac:dyDescent="0.25">
      <c r="A3493" s="1" t="s">
        <v>183</v>
      </c>
      <c r="B3493" s="1" t="s">
        <v>461</v>
      </c>
      <c r="C3493">
        <v>2003</v>
      </c>
      <c r="D3493">
        <v>0.75</v>
      </c>
      <c r="E3493">
        <v>1</v>
      </c>
      <c r="F3493" s="1"/>
      <c r="G3493" s="1" t="s">
        <v>626</v>
      </c>
      <c r="H3493" s="1" t="s">
        <v>619</v>
      </c>
      <c r="I3493" s="1" t="s">
        <v>611</v>
      </c>
      <c r="J3493" s="7"/>
    </row>
    <row r="3494" spans="1:10" x14ac:dyDescent="0.25">
      <c r="A3494" s="1" t="s">
        <v>183</v>
      </c>
      <c r="B3494" s="1" t="s">
        <v>461</v>
      </c>
      <c r="C3494">
        <v>2006</v>
      </c>
      <c r="D3494">
        <v>0.75</v>
      </c>
      <c r="E3494">
        <v>1</v>
      </c>
      <c r="F3494" s="1"/>
      <c r="G3494" s="1" t="s">
        <v>626</v>
      </c>
      <c r="H3494" s="1" t="s">
        <v>619</v>
      </c>
      <c r="I3494" s="1" t="s">
        <v>611</v>
      </c>
      <c r="J3494" s="7"/>
    </row>
    <row r="3495" spans="1:10" x14ac:dyDescent="0.25">
      <c r="A3495" s="1" t="s">
        <v>183</v>
      </c>
      <c r="B3495" s="1" t="s">
        <v>461</v>
      </c>
      <c r="C3495">
        <v>2006</v>
      </c>
      <c r="D3495">
        <v>0.75</v>
      </c>
      <c r="E3495">
        <v>2</v>
      </c>
      <c r="F3495" s="1"/>
      <c r="G3495" s="1" t="s">
        <v>626</v>
      </c>
      <c r="H3495" s="1" t="s">
        <v>619</v>
      </c>
      <c r="I3495" s="1" t="s">
        <v>611</v>
      </c>
      <c r="J3495" s="7"/>
    </row>
    <row r="3496" spans="1:10" x14ac:dyDescent="0.25">
      <c r="A3496" s="1" t="s">
        <v>479</v>
      </c>
      <c r="B3496" s="1" t="s">
        <v>480</v>
      </c>
      <c r="C3496">
        <v>1990</v>
      </c>
      <c r="D3496">
        <v>0.75</v>
      </c>
      <c r="E3496">
        <v>5</v>
      </c>
      <c r="F3496" s="1"/>
      <c r="G3496" s="1" t="s">
        <v>626</v>
      </c>
      <c r="H3496" s="1" t="s">
        <v>619</v>
      </c>
      <c r="I3496" s="1" t="s">
        <v>611</v>
      </c>
      <c r="J3496" s="7"/>
    </row>
    <row r="3497" spans="1:10" x14ac:dyDescent="0.25">
      <c r="A3497" s="1" t="s">
        <v>479</v>
      </c>
      <c r="B3497" s="1" t="s">
        <v>676</v>
      </c>
      <c r="C3497">
        <v>1990</v>
      </c>
      <c r="D3497">
        <v>0.75</v>
      </c>
      <c r="E3497">
        <v>8</v>
      </c>
      <c r="F3497" s="1" t="s">
        <v>10</v>
      </c>
      <c r="G3497" s="1" t="s">
        <v>626</v>
      </c>
      <c r="H3497" s="1" t="s">
        <v>619</v>
      </c>
      <c r="I3497" s="1" t="s">
        <v>608</v>
      </c>
      <c r="J3497" s="7"/>
    </row>
    <row r="3498" spans="1:10" x14ac:dyDescent="0.25">
      <c r="A3498" s="1" t="s">
        <v>479</v>
      </c>
      <c r="B3498" s="1" t="s">
        <v>677</v>
      </c>
      <c r="C3498">
        <v>2009</v>
      </c>
      <c r="D3498">
        <v>0.75</v>
      </c>
      <c r="E3498">
        <v>6</v>
      </c>
      <c r="F3498" s="1" t="s">
        <v>8</v>
      </c>
      <c r="G3498" s="1" t="s">
        <v>626</v>
      </c>
      <c r="H3498" s="1" t="s">
        <v>619</v>
      </c>
      <c r="I3498" s="1" t="s">
        <v>608</v>
      </c>
      <c r="J3498" s="7"/>
    </row>
    <row r="3499" spans="1:10" x14ac:dyDescent="0.25">
      <c r="A3499" s="1" t="s">
        <v>565</v>
      </c>
      <c r="B3499" s="1" t="s">
        <v>679</v>
      </c>
      <c r="C3499">
        <v>1985</v>
      </c>
      <c r="D3499">
        <v>0.75</v>
      </c>
      <c r="E3499">
        <v>1</v>
      </c>
      <c r="F3499" s="1"/>
      <c r="G3499" s="1" t="s">
        <v>626</v>
      </c>
      <c r="H3499" s="1" t="s">
        <v>619</v>
      </c>
      <c r="I3499" s="1" t="s">
        <v>611</v>
      </c>
      <c r="J3499" s="7"/>
    </row>
    <row r="3500" spans="1:10" x14ac:dyDescent="0.25">
      <c r="A3500" s="1" t="s">
        <v>565</v>
      </c>
      <c r="B3500" s="1" t="s">
        <v>679</v>
      </c>
      <c r="C3500">
        <v>2000</v>
      </c>
      <c r="D3500">
        <v>0.75</v>
      </c>
      <c r="E3500">
        <v>1</v>
      </c>
      <c r="F3500" s="1"/>
      <c r="G3500" s="1" t="s">
        <v>626</v>
      </c>
      <c r="H3500" s="1" t="s">
        <v>619</v>
      </c>
      <c r="I3500" s="1" t="s">
        <v>611</v>
      </c>
      <c r="J3500" s="7"/>
    </row>
    <row r="3501" spans="1:10" x14ac:dyDescent="0.25">
      <c r="A3501" s="1" t="s">
        <v>233</v>
      </c>
      <c r="B3501" s="1" t="s">
        <v>679</v>
      </c>
      <c r="C3501">
        <v>2006</v>
      </c>
      <c r="D3501">
        <v>0.75</v>
      </c>
      <c r="E3501">
        <v>12</v>
      </c>
      <c r="F3501" s="1" t="s">
        <v>8</v>
      </c>
      <c r="G3501" s="1" t="s">
        <v>626</v>
      </c>
      <c r="H3501" s="1" t="s">
        <v>619</v>
      </c>
      <c r="I3501" s="1" t="s">
        <v>609</v>
      </c>
      <c r="J3501" s="7"/>
    </row>
    <row r="3502" spans="1:10" x14ac:dyDescent="0.25">
      <c r="A3502" s="1" t="s">
        <v>233</v>
      </c>
      <c r="B3502" s="1" t="s">
        <v>679</v>
      </c>
      <c r="C3502">
        <v>2006</v>
      </c>
      <c r="D3502">
        <v>6</v>
      </c>
      <c r="E3502">
        <v>1</v>
      </c>
      <c r="F3502" s="1" t="s">
        <v>8</v>
      </c>
      <c r="G3502" s="1" t="s">
        <v>626</v>
      </c>
      <c r="H3502" s="1" t="s">
        <v>619</v>
      </c>
      <c r="I3502" s="1" t="s">
        <v>609</v>
      </c>
      <c r="J3502" s="7"/>
    </row>
    <row r="3503" spans="1:10" x14ac:dyDescent="0.25">
      <c r="A3503" s="1" t="s">
        <v>233</v>
      </c>
      <c r="B3503" s="1" t="s">
        <v>679</v>
      </c>
      <c r="C3503">
        <v>2006</v>
      </c>
      <c r="D3503">
        <v>6</v>
      </c>
      <c r="E3503">
        <v>1</v>
      </c>
      <c r="F3503" s="1" t="s">
        <v>8</v>
      </c>
      <c r="G3503" s="1" t="s">
        <v>626</v>
      </c>
      <c r="H3503" s="1" t="s">
        <v>619</v>
      </c>
      <c r="I3503" s="1" t="s">
        <v>609</v>
      </c>
      <c r="J3503" s="7"/>
    </row>
    <row r="3504" spans="1:10" x14ac:dyDescent="0.25">
      <c r="A3504" s="1" t="s">
        <v>233</v>
      </c>
      <c r="B3504" s="1" t="s">
        <v>234</v>
      </c>
      <c r="C3504">
        <v>2010</v>
      </c>
      <c r="D3504">
        <v>0.75</v>
      </c>
      <c r="E3504">
        <v>6</v>
      </c>
      <c r="F3504" s="1" t="s">
        <v>13</v>
      </c>
      <c r="G3504" s="1" t="s">
        <v>626</v>
      </c>
      <c r="H3504" s="1" t="s">
        <v>619</v>
      </c>
      <c r="I3504" s="1" t="s">
        <v>609</v>
      </c>
      <c r="J3504" s="7"/>
    </row>
    <row r="3505" spans="1:10" x14ac:dyDescent="0.25">
      <c r="A3505" s="1" t="s">
        <v>400</v>
      </c>
      <c r="B3505" s="1" t="s">
        <v>401</v>
      </c>
      <c r="C3505">
        <v>1971</v>
      </c>
      <c r="D3505">
        <v>0.75</v>
      </c>
      <c r="E3505">
        <v>1</v>
      </c>
      <c r="F3505" s="1"/>
      <c r="G3505" s="1" t="s">
        <v>632</v>
      </c>
      <c r="H3505" s="1" t="s">
        <v>633</v>
      </c>
      <c r="I3505" s="1" t="s">
        <v>611</v>
      </c>
      <c r="J3505" s="7"/>
    </row>
    <row r="3506" spans="1:10" x14ac:dyDescent="0.25">
      <c r="A3506" s="1" t="s">
        <v>517</v>
      </c>
      <c r="B3506" s="1" t="s">
        <v>518</v>
      </c>
      <c r="C3506">
        <v>1971</v>
      </c>
      <c r="D3506">
        <v>0.375</v>
      </c>
      <c r="E3506">
        <v>1</v>
      </c>
      <c r="F3506" s="1"/>
      <c r="G3506" s="1" t="s">
        <v>632</v>
      </c>
      <c r="H3506" s="1" t="s">
        <v>633</v>
      </c>
      <c r="I3506" s="1" t="s">
        <v>611</v>
      </c>
      <c r="J3506" s="7"/>
    </row>
    <row r="3507" spans="1:10" x14ac:dyDescent="0.25">
      <c r="A3507" s="1" t="s">
        <v>87</v>
      </c>
      <c r="B3507" s="1" t="s">
        <v>679</v>
      </c>
      <c r="C3507">
        <v>1971</v>
      </c>
      <c r="D3507">
        <v>0.75</v>
      </c>
      <c r="E3507">
        <v>24</v>
      </c>
      <c r="F3507" s="1" t="s">
        <v>8</v>
      </c>
      <c r="G3507" s="1" t="s">
        <v>643</v>
      </c>
      <c r="H3507" s="1" t="s">
        <v>619</v>
      </c>
      <c r="I3507" s="1" t="s">
        <v>609</v>
      </c>
      <c r="J3507" s="7"/>
    </row>
    <row r="3508" spans="1:10" x14ac:dyDescent="0.25">
      <c r="A3508" s="1" t="s">
        <v>561</v>
      </c>
      <c r="B3508" s="1" t="s">
        <v>679</v>
      </c>
      <c r="C3508">
        <v>1970</v>
      </c>
      <c r="D3508">
        <v>0.75</v>
      </c>
      <c r="E3508">
        <v>1</v>
      </c>
      <c r="F3508" s="1"/>
      <c r="G3508" s="1" t="s">
        <v>643</v>
      </c>
      <c r="H3508" s="1" t="s">
        <v>619</v>
      </c>
      <c r="I3508" s="1" t="s">
        <v>611</v>
      </c>
      <c r="J3508" s="7"/>
    </row>
    <row r="3509" spans="1:10" x14ac:dyDescent="0.25">
      <c r="A3509" s="1" t="s">
        <v>561</v>
      </c>
      <c r="B3509" s="1" t="s">
        <v>679</v>
      </c>
      <c r="C3509">
        <v>1976</v>
      </c>
      <c r="D3509">
        <v>0.75</v>
      </c>
      <c r="E3509">
        <v>12</v>
      </c>
      <c r="F3509" s="1" t="s">
        <v>8</v>
      </c>
      <c r="G3509" s="1" t="s">
        <v>643</v>
      </c>
      <c r="H3509" s="1" t="s">
        <v>619</v>
      </c>
      <c r="I3509" s="1" t="s">
        <v>611</v>
      </c>
      <c r="J3509" s="7"/>
    </row>
    <row r="3510" spans="1:10" x14ac:dyDescent="0.25">
      <c r="A3510" s="1" t="s">
        <v>362</v>
      </c>
      <c r="B3510" s="1" t="s">
        <v>679</v>
      </c>
      <c r="C3510">
        <v>1941</v>
      </c>
      <c r="D3510">
        <v>0.75</v>
      </c>
      <c r="E3510">
        <v>1</v>
      </c>
      <c r="F3510" s="1"/>
      <c r="G3510" s="1" t="s">
        <v>643</v>
      </c>
      <c r="H3510" s="1" t="s">
        <v>619</v>
      </c>
      <c r="I3510" s="1" t="s">
        <v>611</v>
      </c>
      <c r="J3510" s="7"/>
    </row>
    <row r="3511" spans="1:10" x14ac:dyDescent="0.25">
      <c r="A3511" s="1" t="s">
        <v>362</v>
      </c>
      <c r="B3511" s="1" t="s">
        <v>679</v>
      </c>
      <c r="C3511">
        <v>1942</v>
      </c>
      <c r="D3511">
        <v>0.75</v>
      </c>
      <c r="E3511">
        <v>1</v>
      </c>
      <c r="F3511" s="1"/>
      <c r="G3511" s="1" t="s">
        <v>643</v>
      </c>
      <c r="H3511" s="1" t="s">
        <v>619</v>
      </c>
      <c r="I3511" s="1" t="s">
        <v>611</v>
      </c>
      <c r="J3511" s="7"/>
    </row>
    <row r="3512" spans="1:10" x14ac:dyDescent="0.25">
      <c r="A3512" s="1" t="s">
        <v>362</v>
      </c>
      <c r="B3512" s="1" t="s">
        <v>679</v>
      </c>
      <c r="C3512">
        <v>1947</v>
      </c>
      <c r="D3512">
        <v>0.75</v>
      </c>
      <c r="E3512">
        <v>1</v>
      </c>
      <c r="F3512" s="1"/>
      <c r="G3512" s="1" t="s">
        <v>643</v>
      </c>
      <c r="H3512" s="1" t="s">
        <v>619</v>
      </c>
      <c r="I3512" s="1" t="s">
        <v>611</v>
      </c>
      <c r="J3512" s="7"/>
    </row>
    <row r="3513" spans="1:10" x14ac:dyDescent="0.25">
      <c r="A3513" s="1" t="s">
        <v>362</v>
      </c>
      <c r="B3513" s="1" t="s">
        <v>679</v>
      </c>
      <c r="C3513">
        <v>1955</v>
      </c>
      <c r="D3513">
        <v>0.75</v>
      </c>
      <c r="E3513">
        <v>4</v>
      </c>
      <c r="F3513" s="1"/>
      <c r="G3513" s="1" t="s">
        <v>643</v>
      </c>
      <c r="H3513" s="1" t="s">
        <v>619</v>
      </c>
      <c r="I3513" s="1" t="s">
        <v>611</v>
      </c>
      <c r="J3513" s="7"/>
    </row>
    <row r="3514" spans="1:10" x14ac:dyDescent="0.25">
      <c r="A3514" s="1" t="s">
        <v>362</v>
      </c>
      <c r="B3514" s="1" t="s">
        <v>679</v>
      </c>
      <c r="C3514">
        <v>1969</v>
      </c>
      <c r="D3514">
        <v>0.75</v>
      </c>
      <c r="E3514">
        <v>1</v>
      </c>
      <c r="F3514" s="1"/>
      <c r="G3514" s="1" t="s">
        <v>643</v>
      </c>
      <c r="H3514" s="1" t="s">
        <v>619</v>
      </c>
      <c r="I3514" s="1" t="s">
        <v>611</v>
      </c>
      <c r="J3514" s="7"/>
    </row>
    <row r="3515" spans="1:10" x14ac:dyDescent="0.25">
      <c r="A3515" s="1" t="s">
        <v>362</v>
      </c>
      <c r="B3515" s="1" t="s">
        <v>679</v>
      </c>
      <c r="C3515">
        <v>1969</v>
      </c>
      <c r="D3515">
        <v>0.75</v>
      </c>
      <c r="E3515">
        <v>3</v>
      </c>
      <c r="F3515" s="1"/>
      <c r="G3515" s="1" t="s">
        <v>643</v>
      </c>
      <c r="H3515" s="1" t="s">
        <v>619</v>
      </c>
      <c r="I3515" s="1" t="s">
        <v>611</v>
      </c>
      <c r="J3515" s="7"/>
    </row>
    <row r="3516" spans="1:10" x14ac:dyDescent="0.25">
      <c r="A3516" s="1" t="s">
        <v>362</v>
      </c>
      <c r="B3516" s="1" t="s">
        <v>679</v>
      </c>
      <c r="C3516">
        <v>1970</v>
      </c>
      <c r="D3516">
        <v>0.75</v>
      </c>
      <c r="E3516">
        <v>9</v>
      </c>
      <c r="F3516" s="1"/>
      <c r="G3516" s="1" t="s">
        <v>643</v>
      </c>
      <c r="H3516" s="1" t="s">
        <v>619</v>
      </c>
      <c r="I3516" s="1" t="s">
        <v>611</v>
      </c>
      <c r="J3516" s="7"/>
    </row>
    <row r="3517" spans="1:10" x14ac:dyDescent="0.25">
      <c r="A3517" s="1" t="s">
        <v>362</v>
      </c>
      <c r="B3517" s="1" t="s">
        <v>679</v>
      </c>
      <c r="C3517">
        <v>1971</v>
      </c>
      <c r="D3517">
        <v>0.75</v>
      </c>
      <c r="E3517">
        <v>3</v>
      </c>
      <c r="F3517" s="1"/>
      <c r="G3517" s="1" t="s">
        <v>643</v>
      </c>
      <c r="H3517" s="1" t="s">
        <v>619</v>
      </c>
      <c r="I3517" s="1" t="s">
        <v>611</v>
      </c>
      <c r="J3517" s="7"/>
    </row>
    <row r="3518" spans="1:10" x14ac:dyDescent="0.25">
      <c r="A3518" s="1" t="s">
        <v>362</v>
      </c>
      <c r="B3518" s="1" t="s">
        <v>679</v>
      </c>
      <c r="C3518">
        <v>1986</v>
      </c>
      <c r="D3518">
        <v>0.75</v>
      </c>
      <c r="E3518">
        <v>1</v>
      </c>
      <c r="F3518" s="1"/>
      <c r="G3518" s="1" t="s">
        <v>643</v>
      </c>
      <c r="H3518" s="1" t="s">
        <v>619</v>
      </c>
      <c r="I3518" s="1" t="s">
        <v>611</v>
      </c>
      <c r="J3518" s="7"/>
    </row>
    <row r="3519" spans="1:10" x14ac:dyDescent="0.25">
      <c r="A3519" s="1" t="s">
        <v>362</v>
      </c>
      <c r="B3519" s="1" t="s">
        <v>679</v>
      </c>
      <c r="C3519">
        <v>1988</v>
      </c>
      <c r="D3519">
        <v>0.75</v>
      </c>
      <c r="E3519">
        <v>1</v>
      </c>
      <c r="F3519" s="1"/>
      <c r="G3519" s="1" t="s">
        <v>643</v>
      </c>
      <c r="H3519" s="1" t="s">
        <v>619</v>
      </c>
      <c r="I3519" s="1" t="s">
        <v>611</v>
      </c>
      <c r="J3519" s="7"/>
    </row>
    <row r="3520" spans="1:10" x14ac:dyDescent="0.25">
      <c r="A3520" s="1" t="s">
        <v>362</v>
      </c>
      <c r="B3520" s="1" t="s">
        <v>679</v>
      </c>
      <c r="C3520">
        <v>1989</v>
      </c>
      <c r="D3520">
        <v>0.75</v>
      </c>
      <c r="E3520">
        <v>6</v>
      </c>
      <c r="F3520" s="1"/>
      <c r="G3520" s="1" t="s">
        <v>643</v>
      </c>
      <c r="H3520" s="1" t="s">
        <v>619</v>
      </c>
      <c r="I3520" s="1" t="s">
        <v>611</v>
      </c>
      <c r="J3520" s="7"/>
    </row>
    <row r="3521" spans="1:10" x14ac:dyDescent="0.25">
      <c r="A3521" s="1" t="s">
        <v>362</v>
      </c>
      <c r="B3521" s="1" t="s">
        <v>679</v>
      </c>
      <c r="C3521">
        <v>1990</v>
      </c>
      <c r="D3521">
        <v>0.75</v>
      </c>
      <c r="E3521">
        <v>1</v>
      </c>
      <c r="F3521" s="1"/>
      <c r="G3521" s="1" t="s">
        <v>643</v>
      </c>
      <c r="H3521" s="1" t="s">
        <v>619</v>
      </c>
      <c r="I3521" s="1" t="s">
        <v>611</v>
      </c>
      <c r="J3521" s="7"/>
    </row>
    <row r="3522" spans="1:10" x14ac:dyDescent="0.25">
      <c r="A3522" s="1" t="s">
        <v>362</v>
      </c>
      <c r="B3522" s="1" t="s">
        <v>679</v>
      </c>
      <c r="C3522">
        <v>2008</v>
      </c>
      <c r="D3522">
        <v>3</v>
      </c>
      <c r="E3522">
        <v>1</v>
      </c>
      <c r="F3522" s="1" t="s">
        <v>8</v>
      </c>
      <c r="G3522" s="1" t="s">
        <v>643</v>
      </c>
      <c r="H3522" s="1" t="s">
        <v>619</v>
      </c>
      <c r="I3522" s="1" t="s">
        <v>609</v>
      </c>
      <c r="J3522" s="7"/>
    </row>
    <row r="3523" spans="1:10" x14ac:dyDescent="0.25">
      <c r="A3523" s="1" t="s">
        <v>362</v>
      </c>
      <c r="B3523" s="1" t="s">
        <v>679</v>
      </c>
      <c r="C3523">
        <v>2010</v>
      </c>
      <c r="D3523">
        <v>3</v>
      </c>
      <c r="E3523">
        <v>1</v>
      </c>
      <c r="F3523" s="1" t="s">
        <v>8</v>
      </c>
      <c r="G3523" s="1" t="s">
        <v>643</v>
      </c>
      <c r="H3523" s="1" t="s">
        <v>619</v>
      </c>
      <c r="I3523" s="1" t="s">
        <v>609</v>
      </c>
      <c r="J3523" s="7"/>
    </row>
    <row r="3524" spans="1:10" x14ac:dyDescent="0.25">
      <c r="A3524" s="1" t="s">
        <v>541</v>
      </c>
      <c r="B3524" s="1" t="s">
        <v>542</v>
      </c>
      <c r="C3524">
        <v>1997</v>
      </c>
      <c r="D3524">
        <v>0.75</v>
      </c>
      <c r="E3524">
        <v>1</v>
      </c>
      <c r="F3524" s="1"/>
      <c r="G3524" s="1" t="s">
        <v>629</v>
      </c>
      <c r="H3524" s="1" t="s">
        <v>630</v>
      </c>
      <c r="I3524" s="1" t="s">
        <v>611</v>
      </c>
      <c r="J3524" s="7"/>
    </row>
    <row r="3525" spans="1:10" x14ac:dyDescent="0.25">
      <c r="A3525" s="1" t="s">
        <v>541</v>
      </c>
      <c r="B3525" s="1" t="s">
        <v>542</v>
      </c>
      <c r="C3525">
        <v>2005</v>
      </c>
      <c r="D3525">
        <v>0.75</v>
      </c>
      <c r="E3525">
        <v>1</v>
      </c>
      <c r="F3525" s="1"/>
      <c r="G3525" s="1" t="s">
        <v>629</v>
      </c>
      <c r="H3525" s="1" t="s">
        <v>630</v>
      </c>
      <c r="I3525" s="1" t="s">
        <v>611</v>
      </c>
      <c r="J3525" s="7"/>
    </row>
    <row r="3526" spans="1:10" x14ac:dyDescent="0.25">
      <c r="A3526" s="1" t="s">
        <v>261</v>
      </c>
      <c r="B3526" s="1" t="s">
        <v>262</v>
      </c>
      <c r="C3526">
        <v>1971</v>
      </c>
      <c r="D3526">
        <v>0.75</v>
      </c>
      <c r="E3526">
        <v>4</v>
      </c>
      <c r="F3526" s="1"/>
      <c r="G3526" s="1" t="s">
        <v>629</v>
      </c>
      <c r="H3526" s="1" t="s">
        <v>630</v>
      </c>
      <c r="I3526" s="1" t="s">
        <v>611</v>
      </c>
      <c r="J3526" s="7"/>
    </row>
    <row r="3527" spans="1:10" x14ac:dyDescent="0.25">
      <c r="A3527" s="1" t="s">
        <v>261</v>
      </c>
      <c r="B3527" s="1" t="s">
        <v>262</v>
      </c>
      <c r="C3527">
        <v>1986</v>
      </c>
      <c r="D3527">
        <v>0.75</v>
      </c>
      <c r="E3527">
        <v>1</v>
      </c>
      <c r="F3527" s="1"/>
      <c r="G3527" s="1" t="s">
        <v>629</v>
      </c>
      <c r="H3527" s="1" t="s">
        <v>630</v>
      </c>
      <c r="I3527" s="1" t="s">
        <v>611</v>
      </c>
      <c r="J3527" s="7"/>
    </row>
    <row r="3528" spans="1:10" x14ac:dyDescent="0.25">
      <c r="A3528" s="1" t="s">
        <v>261</v>
      </c>
      <c r="B3528" s="1" t="s">
        <v>262</v>
      </c>
      <c r="C3528">
        <v>1989</v>
      </c>
      <c r="D3528">
        <v>0.75</v>
      </c>
      <c r="E3528">
        <v>1</v>
      </c>
      <c r="F3528" s="1"/>
      <c r="G3528" s="1" t="s">
        <v>629</v>
      </c>
      <c r="H3528" s="1" t="s">
        <v>630</v>
      </c>
      <c r="I3528" s="1" t="s">
        <v>611</v>
      </c>
      <c r="J3528" s="7"/>
    </row>
    <row r="3529" spans="1:10" x14ac:dyDescent="0.25">
      <c r="A3529" s="1" t="s">
        <v>261</v>
      </c>
      <c r="B3529" s="1" t="s">
        <v>262</v>
      </c>
      <c r="C3529">
        <v>1990</v>
      </c>
      <c r="D3529">
        <v>0.75</v>
      </c>
      <c r="E3529">
        <v>1</v>
      </c>
      <c r="F3529" s="1"/>
      <c r="G3529" s="1" t="s">
        <v>629</v>
      </c>
      <c r="H3529" s="1" t="s">
        <v>630</v>
      </c>
      <c r="I3529" s="1" t="s">
        <v>611</v>
      </c>
      <c r="J3529" s="7"/>
    </row>
    <row r="3530" spans="1:10" x14ac:dyDescent="0.25">
      <c r="A3530" s="1" t="s">
        <v>261</v>
      </c>
      <c r="B3530" s="1" t="s">
        <v>262</v>
      </c>
      <c r="C3530">
        <v>1995</v>
      </c>
      <c r="D3530">
        <v>0.75</v>
      </c>
      <c r="E3530">
        <v>2</v>
      </c>
      <c r="F3530" s="1"/>
      <c r="G3530" s="1" t="s">
        <v>629</v>
      </c>
      <c r="H3530" s="1" t="s">
        <v>630</v>
      </c>
      <c r="I3530" s="1" t="s">
        <v>611</v>
      </c>
      <c r="J3530" s="7"/>
    </row>
    <row r="3531" spans="1:10" x14ac:dyDescent="0.25">
      <c r="A3531" s="1" t="s">
        <v>261</v>
      </c>
      <c r="B3531" s="1" t="s">
        <v>262</v>
      </c>
      <c r="C3531">
        <v>1995</v>
      </c>
      <c r="D3531">
        <v>0.75</v>
      </c>
      <c r="E3531">
        <v>4</v>
      </c>
      <c r="F3531" s="1" t="s">
        <v>8</v>
      </c>
      <c r="G3531" s="1" t="s">
        <v>629</v>
      </c>
      <c r="H3531" s="1" t="s">
        <v>630</v>
      </c>
      <c r="I3531" s="1" t="s">
        <v>609</v>
      </c>
      <c r="J3531" s="7"/>
    </row>
    <row r="3532" spans="1:10" x14ac:dyDescent="0.25">
      <c r="A3532" s="1" t="s">
        <v>261</v>
      </c>
      <c r="B3532" s="1" t="s">
        <v>262</v>
      </c>
      <c r="C3532">
        <v>1996</v>
      </c>
      <c r="D3532">
        <v>0.75</v>
      </c>
      <c r="E3532">
        <v>1</v>
      </c>
      <c r="F3532" s="1"/>
      <c r="G3532" s="1" t="s">
        <v>629</v>
      </c>
      <c r="H3532" s="1" t="s">
        <v>630</v>
      </c>
      <c r="I3532" s="1" t="s">
        <v>611</v>
      </c>
      <c r="J3532" s="7"/>
    </row>
    <row r="3533" spans="1:10" x14ac:dyDescent="0.25">
      <c r="A3533" s="1" t="s">
        <v>261</v>
      </c>
      <c r="B3533" s="1" t="s">
        <v>262</v>
      </c>
      <c r="C3533">
        <v>1997</v>
      </c>
      <c r="D3533">
        <v>0.75</v>
      </c>
      <c r="E3533">
        <v>4</v>
      </c>
      <c r="F3533" s="1"/>
      <c r="G3533" s="1" t="s">
        <v>629</v>
      </c>
      <c r="H3533" s="1" t="s">
        <v>630</v>
      </c>
      <c r="I3533" s="1" t="s">
        <v>611</v>
      </c>
      <c r="J3533" s="7"/>
    </row>
    <row r="3534" spans="1:10" x14ac:dyDescent="0.25">
      <c r="A3534" s="1" t="s">
        <v>261</v>
      </c>
      <c r="B3534" s="1" t="s">
        <v>262</v>
      </c>
      <c r="C3534">
        <v>1998</v>
      </c>
      <c r="D3534">
        <v>0.75</v>
      </c>
      <c r="E3534">
        <v>13</v>
      </c>
      <c r="F3534" s="1"/>
      <c r="G3534" s="1" t="s">
        <v>629</v>
      </c>
      <c r="H3534" s="1" t="s">
        <v>630</v>
      </c>
      <c r="I3534" s="1" t="s">
        <v>611</v>
      </c>
      <c r="J3534" s="7"/>
    </row>
    <row r="3535" spans="1:10" x14ac:dyDescent="0.25">
      <c r="A3535" s="1" t="s">
        <v>261</v>
      </c>
      <c r="B3535" s="1" t="s">
        <v>262</v>
      </c>
      <c r="C3535">
        <v>1999</v>
      </c>
      <c r="D3535">
        <v>0.75</v>
      </c>
      <c r="E3535">
        <v>2</v>
      </c>
      <c r="F3535" s="1" t="s">
        <v>8</v>
      </c>
      <c r="G3535" s="1" t="s">
        <v>629</v>
      </c>
      <c r="H3535" s="1" t="s">
        <v>630</v>
      </c>
      <c r="I3535" s="1" t="s">
        <v>609</v>
      </c>
      <c r="J3535" s="7"/>
    </row>
    <row r="3536" spans="1:10" x14ac:dyDescent="0.25">
      <c r="A3536" s="1" t="s">
        <v>261</v>
      </c>
      <c r="B3536" s="1" t="s">
        <v>262</v>
      </c>
      <c r="C3536">
        <v>1999</v>
      </c>
      <c r="D3536">
        <v>0.75</v>
      </c>
      <c r="E3536">
        <v>5</v>
      </c>
      <c r="F3536" s="1"/>
      <c r="G3536" s="1" t="s">
        <v>629</v>
      </c>
      <c r="H3536" s="1" t="s">
        <v>630</v>
      </c>
      <c r="I3536" s="1" t="s">
        <v>611</v>
      </c>
      <c r="J3536" s="7"/>
    </row>
    <row r="3537" spans="1:10" x14ac:dyDescent="0.25">
      <c r="A3537" s="1" t="s">
        <v>261</v>
      </c>
      <c r="B3537" s="1" t="s">
        <v>262</v>
      </c>
      <c r="C3537">
        <v>2001</v>
      </c>
      <c r="D3537">
        <v>0.75</v>
      </c>
      <c r="E3537">
        <v>6</v>
      </c>
      <c r="F3537" s="1" t="s">
        <v>8</v>
      </c>
      <c r="G3537" s="1" t="s">
        <v>629</v>
      </c>
      <c r="H3537" s="1" t="s">
        <v>630</v>
      </c>
      <c r="I3537" s="1" t="s">
        <v>609</v>
      </c>
      <c r="J3537" s="7"/>
    </row>
    <row r="3538" spans="1:10" x14ac:dyDescent="0.25">
      <c r="A3538" s="1" t="s">
        <v>261</v>
      </c>
      <c r="B3538" s="1" t="s">
        <v>262</v>
      </c>
      <c r="C3538">
        <v>2001</v>
      </c>
      <c r="D3538">
        <v>0.75</v>
      </c>
      <c r="E3538">
        <v>6</v>
      </c>
      <c r="F3538" s="1"/>
      <c r="G3538" s="1" t="s">
        <v>629</v>
      </c>
      <c r="H3538" s="1" t="s">
        <v>630</v>
      </c>
      <c r="I3538" s="1" t="s">
        <v>611</v>
      </c>
      <c r="J3538" s="7"/>
    </row>
    <row r="3539" spans="1:10" x14ac:dyDescent="0.25">
      <c r="A3539" s="1" t="s">
        <v>261</v>
      </c>
      <c r="B3539" s="1" t="s">
        <v>262</v>
      </c>
      <c r="C3539">
        <v>2001</v>
      </c>
      <c r="D3539">
        <v>0.75</v>
      </c>
      <c r="E3539">
        <v>6</v>
      </c>
      <c r="F3539" s="1" t="s">
        <v>8</v>
      </c>
      <c r="G3539" s="1" t="s">
        <v>629</v>
      </c>
      <c r="H3539" s="1" t="s">
        <v>630</v>
      </c>
      <c r="I3539" s="1" t="s">
        <v>609</v>
      </c>
      <c r="J3539" s="7"/>
    </row>
    <row r="3540" spans="1:10" x14ac:dyDescent="0.25">
      <c r="A3540" s="1" t="s">
        <v>261</v>
      </c>
      <c r="B3540" s="1" t="s">
        <v>262</v>
      </c>
      <c r="C3540">
        <v>2001</v>
      </c>
      <c r="D3540">
        <v>0.75</v>
      </c>
      <c r="E3540">
        <v>12</v>
      </c>
      <c r="F3540" s="1" t="s">
        <v>8</v>
      </c>
      <c r="G3540" s="1" t="s">
        <v>629</v>
      </c>
      <c r="H3540" s="1" t="s">
        <v>630</v>
      </c>
      <c r="I3540" s="1" t="s">
        <v>609</v>
      </c>
      <c r="J3540" s="7"/>
    </row>
    <row r="3541" spans="1:10" x14ac:dyDescent="0.25">
      <c r="A3541" s="1" t="s">
        <v>261</v>
      </c>
      <c r="B3541" s="1" t="s">
        <v>262</v>
      </c>
      <c r="C3541">
        <v>2003</v>
      </c>
      <c r="D3541">
        <v>0.75</v>
      </c>
      <c r="E3541">
        <v>2</v>
      </c>
      <c r="F3541" s="1"/>
      <c r="G3541" s="1" t="s">
        <v>629</v>
      </c>
      <c r="H3541" s="1" t="s">
        <v>630</v>
      </c>
      <c r="I3541" s="1" t="s">
        <v>611</v>
      </c>
      <c r="J3541" s="7"/>
    </row>
    <row r="3542" spans="1:10" x14ac:dyDescent="0.25">
      <c r="A3542" s="1" t="s">
        <v>261</v>
      </c>
      <c r="B3542" s="1" t="s">
        <v>262</v>
      </c>
      <c r="C3542">
        <v>2006</v>
      </c>
      <c r="D3542">
        <v>0.75</v>
      </c>
      <c r="E3542">
        <v>4</v>
      </c>
      <c r="F3542" s="1"/>
      <c r="G3542" s="1" t="s">
        <v>629</v>
      </c>
      <c r="H3542" s="1" t="s">
        <v>630</v>
      </c>
      <c r="I3542" s="1" t="s">
        <v>611</v>
      </c>
      <c r="J3542" s="7"/>
    </row>
    <row r="3543" spans="1:10" x14ac:dyDescent="0.25">
      <c r="A3543" s="1" t="s">
        <v>261</v>
      </c>
      <c r="B3543" s="1" t="s">
        <v>262</v>
      </c>
      <c r="C3543">
        <v>2013</v>
      </c>
      <c r="D3543">
        <v>0.75</v>
      </c>
      <c r="E3543">
        <v>24</v>
      </c>
      <c r="F3543" s="1" t="s">
        <v>8</v>
      </c>
      <c r="G3543" s="1" t="s">
        <v>629</v>
      </c>
      <c r="H3543" s="1" t="s">
        <v>630</v>
      </c>
      <c r="I3543" s="1" t="s">
        <v>609</v>
      </c>
      <c r="J3543" s="7"/>
    </row>
    <row r="3544" spans="1:10" x14ac:dyDescent="0.25">
      <c r="A3544" s="1" t="s">
        <v>30</v>
      </c>
      <c r="B3544" s="1" t="s">
        <v>31</v>
      </c>
      <c r="C3544">
        <v>1995</v>
      </c>
      <c r="D3544">
        <v>0.75</v>
      </c>
      <c r="E3544">
        <v>6</v>
      </c>
      <c r="F3544" s="1" t="s">
        <v>13</v>
      </c>
      <c r="G3544" s="1" t="s">
        <v>625</v>
      </c>
      <c r="H3544" s="1" t="s">
        <v>621</v>
      </c>
      <c r="I3544" s="1" t="s">
        <v>609</v>
      </c>
      <c r="J3544" s="7"/>
    </row>
    <row r="3545" spans="1:10" x14ac:dyDescent="0.25">
      <c r="A3545" s="1" t="s">
        <v>30</v>
      </c>
      <c r="B3545" s="1" t="s">
        <v>31</v>
      </c>
      <c r="C3545">
        <v>2001</v>
      </c>
      <c r="D3545">
        <v>0.75</v>
      </c>
      <c r="E3545">
        <v>6</v>
      </c>
      <c r="F3545" s="1" t="s">
        <v>8</v>
      </c>
      <c r="G3545" s="1" t="s">
        <v>625</v>
      </c>
      <c r="H3545" s="1" t="s">
        <v>621</v>
      </c>
      <c r="I3545" s="1" t="s">
        <v>609</v>
      </c>
      <c r="J3545" s="7"/>
    </row>
    <row r="3546" spans="1:10" x14ac:dyDescent="0.25">
      <c r="A3546" s="1" t="s">
        <v>30</v>
      </c>
      <c r="B3546" s="1" t="s">
        <v>31</v>
      </c>
      <c r="C3546">
        <v>2004</v>
      </c>
      <c r="D3546">
        <v>0.75</v>
      </c>
      <c r="E3546">
        <v>6</v>
      </c>
      <c r="F3546" s="1" t="s">
        <v>8</v>
      </c>
      <c r="G3546" s="1" t="s">
        <v>625</v>
      </c>
      <c r="H3546" s="1" t="s">
        <v>621</v>
      </c>
      <c r="I3546" s="1" t="s">
        <v>609</v>
      </c>
      <c r="J3546" s="7"/>
    </row>
    <row r="3547" spans="1:10" x14ac:dyDescent="0.25">
      <c r="A3547" s="1" t="s">
        <v>30</v>
      </c>
      <c r="B3547" s="1" t="s">
        <v>31</v>
      </c>
      <c r="C3547">
        <v>2004</v>
      </c>
      <c r="D3547">
        <v>1.5</v>
      </c>
      <c r="E3547">
        <v>1</v>
      </c>
      <c r="F3547" s="1" t="s">
        <v>8</v>
      </c>
      <c r="G3547" s="1" t="s">
        <v>625</v>
      </c>
      <c r="H3547" s="1" t="s">
        <v>621</v>
      </c>
      <c r="I3547" s="1" t="s">
        <v>609</v>
      </c>
      <c r="J3547" s="7"/>
    </row>
    <row r="3548" spans="1:10" x14ac:dyDescent="0.25">
      <c r="A3548" s="1" t="s">
        <v>30</v>
      </c>
      <c r="B3548" s="1" t="s">
        <v>31</v>
      </c>
      <c r="C3548">
        <v>2010</v>
      </c>
      <c r="D3548">
        <v>0.75</v>
      </c>
      <c r="E3548">
        <v>6</v>
      </c>
      <c r="F3548" s="1" t="s">
        <v>13</v>
      </c>
      <c r="G3548" s="1" t="s">
        <v>625</v>
      </c>
      <c r="H3548" s="1" t="s">
        <v>621</v>
      </c>
      <c r="I3548" s="1" t="s">
        <v>609</v>
      </c>
      <c r="J3548" s="7"/>
    </row>
    <row r="3549" spans="1:10" x14ac:dyDescent="0.25">
      <c r="A3549" s="1" t="s">
        <v>30</v>
      </c>
      <c r="B3549" s="1" t="s">
        <v>32</v>
      </c>
      <c r="C3549">
        <v>2010</v>
      </c>
      <c r="D3549">
        <v>1.5</v>
      </c>
      <c r="E3549">
        <v>1</v>
      </c>
      <c r="F3549" s="1" t="s">
        <v>8</v>
      </c>
      <c r="G3549" s="1" t="s">
        <v>625</v>
      </c>
      <c r="H3549" s="1" t="s">
        <v>621</v>
      </c>
      <c r="I3549" s="1" t="s">
        <v>609</v>
      </c>
      <c r="J3549" s="7"/>
    </row>
    <row r="3550" spans="1:10" x14ac:dyDescent="0.25">
      <c r="A3550" s="1" t="s">
        <v>30</v>
      </c>
      <c r="B3550" s="1" t="s">
        <v>33</v>
      </c>
      <c r="C3550">
        <v>1999</v>
      </c>
      <c r="D3550">
        <v>1.5</v>
      </c>
      <c r="E3550">
        <v>1</v>
      </c>
      <c r="F3550" s="1" t="s">
        <v>8</v>
      </c>
      <c r="G3550" s="1" t="s">
        <v>625</v>
      </c>
      <c r="H3550" s="1" t="s">
        <v>621</v>
      </c>
      <c r="I3550" s="1" t="s">
        <v>609</v>
      </c>
      <c r="J3550" s="7"/>
    </row>
    <row r="3551" spans="1:10" x14ac:dyDescent="0.25">
      <c r="A3551" s="1" t="s">
        <v>30</v>
      </c>
      <c r="B3551" s="1" t="s">
        <v>33</v>
      </c>
      <c r="C3551">
        <v>2006</v>
      </c>
      <c r="D3551">
        <v>1.5</v>
      </c>
      <c r="E3551">
        <v>1</v>
      </c>
      <c r="F3551" s="1" t="s">
        <v>8</v>
      </c>
      <c r="G3551" s="1" t="s">
        <v>625</v>
      </c>
      <c r="H3551" s="1" t="s">
        <v>621</v>
      </c>
      <c r="I3551" s="1" t="s">
        <v>609</v>
      </c>
      <c r="J3551" s="7"/>
    </row>
    <row r="3552" spans="1:10" x14ac:dyDescent="0.25">
      <c r="A3552" s="1" t="s">
        <v>30</v>
      </c>
      <c r="B3552" s="1" t="s">
        <v>33</v>
      </c>
      <c r="C3552">
        <v>2009</v>
      </c>
      <c r="D3552">
        <v>5</v>
      </c>
      <c r="E3552">
        <v>1</v>
      </c>
      <c r="F3552" s="1" t="s">
        <v>8</v>
      </c>
      <c r="G3552" s="1" t="s">
        <v>625</v>
      </c>
      <c r="H3552" s="1" t="s">
        <v>621</v>
      </c>
      <c r="I3552" s="1" t="s">
        <v>609</v>
      </c>
      <c r="J3552" s="7"/>
    </row>
    <row r="3553" spans="1:10" x14ac:dyDescent="0.25">
      <c r="A3553" s="1" t="s">
        <v>30</v>
      </c>
      <c r="B3553" s="1" t="s">
        <v>33</v>
      </c>
      <c r="C3553">
        <v>2010</v>
      </c>
      <c r="D3553">
        <v>1.5</v>
      </c>
      <c r="E3553">
        <v>1</v>
      </c>
      <c r="F3553" s="1" t="s">
        <v>8</v>
      </c>
      <c r="G3553" s="1" t="s">
        <v>625</v>
      </c>
      <c r="H3553" s="1" t="s">
        <v>621</v>
      </c>
      <c r="I3553" s="1" t="s">
        <v>609</v>
      </c>
      <c r="J3553" s="7"/>
    </row>
    <row r="3554" spans="1:10" x14ac:dyDescent="0.25">
      <c r="A3554" s="1" t="s">
        <v>30</v>
      </c>
      <c r="B3554" s="1" t="s">
        <v>33</v>
      </c>
      <c r="C3554">
        <v>2010</v>
      </c>
      <c r="D3554">
        <v>3</v>
      </c>
      <c r="E3554">
        <v>1</v>
      </c>
      <c r="F3554" s="1" t="s">
        <v>8</v>
      </c>
      <c r="G3554" s="1" t="s">
        <v>625</v>
      </c>
      <c r="H3554" s="1" t="s">
        <v>621</v>
      </c>
      <c r="I3554" s="1" t="s">
        <v>609</v>
      </c>
      <c r="J3554" s="7"/>
    </row>
    <row r="3555" spans="1:10" x14ac:dyDescent="0.25">
      <c r="A3555" s="1" t="s">
        <v>30</v>
      </c>
      <c r="B3555" s="1" t="s">
        <v>33</v>
      </c>
      <c r="C3555">
        <v>2010</v>
      </c>
      <c r="D3555">
        <v>5</v>
      </c>
      <c r="E3555">
        <v>1</v>
      </c>
      <c r="F3555" s="1" t="s">
        <v>8</v>
      </c>
      <c r="G3555" s="1" t="s">
        <v>625</v>
      </c>
      <c r="H3555" s="1" t="s">
        <v>621</v>
      </c>
      <c r="I3555" s="1" t="s">
        <v>609</v>
      </c>
      <c r="J3555" s="7"/>
    </row>
    <row r="3556" spans="1:10" x14ac:dyDescent="0.25">
      <c r="A3556" s="1" t="s">
        <v>30</v>
      </c>
      <c r="B3556" s="1" t="s">
        <v>33</v>
      </c>
      <c r="C3556">
        <v>2014</v>
      </c>
      <c r="D3556">
        <v>0.75</v>
      </c>
      <c r="E3556">
        <v>6</v>
      </c>
      <c r="F3556" s="1" t="s">
        <v>13</v>
      </c>
      <c r="G3556" s="1" t="s">
        <v>625</v>
      </c>
      <c r="H3556" s="1" t="s">
        <v>621</v>
      </c>
      <c r="I3556" s="1" t="s">
        <v>609</v>
      </c>
      <c r="J3556" s="7"/>
    </row>
    <row r="3557" spans="1:10" x14ac:dyDescent="0.25">
      <c r="A3557" s="1" t="s">
        <v>30</v>
      </c>
      <c r="B3557" s="1" t="s">
        <v>33</v>
      </c>
      <c r="C3557">
        <v>2014</v>
      </c>
      <c r="D3557">
        <v>1.5</v>
      </c>
      <c r="E3557">
        <v>1</v>
      </c>
      <c r="F3557" s="1" t="s">
        <v>8</v>
      </c>
      <c r="G3557" s="1" t="s">
        <v>625</v>
      </c>
      <c r="H3557" s="1" t="s">
        <v>621</v>
      </c>
      <c r="I3557" s="1" t="s">
        <v>609</v>
      </c>
      <c r="J3557" s="7"/>
    </row>
    <row r="3558" spans="1:10" x14ac:dyDescent="0.25">
      <c r="A3558" s="1" t="s">
        <v>30</v>
      </c>
      <c r="B3558" s="1" t="s">
        <v>33</v>
      </c>
      <c r="C3558">
        <v>2014</v>
      </c>
      <c r="D3558">
        <v>5</v>
      </c>
      <c r="E3558">
        <v>1</v>
      </c>
      <c r="F3558" s="1" t="s">
        <v>8</v>
      </c>
      <c r="G3558" s="1" t="s">
        <v>625</v>
      </c>
      <c r="H3558" s="1" t="s">
        <v>621</v>
      </c>
      <c r="I3558" s="1" t="s">
        <v>609</v>
      </c>
      <c r="J3558" s="7"/>
    </row>
    <row r="3559" spans="1:10" x14ac:dyDescent="0.25">
      <c r="A3559" s="1" t="s">
        <v>30</v>
      </c>
      <c r="B3559" s="1" t="s">
        <v>33</v>
      </c>
      <c r="C3559">
        <v>2017</v>
      </c>
      <c r="D3559">
        <v>0.75</v>
      </c>
      <c r="E3559">
        <v>12</v>
      </c>
      <c r="F3559" s="1" t="s">
        <v>8</v>
      </c>
      <c r="G3559" s="1" t="s">
        <v>625</v>
      </c>
      <c r="H3559" s="1" t="s">
        <v>621</v>
      </c>
      <c r="I3559" s="1" t="s">
        <v>609</v>
      </c>
      <c r="J3559" s="7"/>
    </row>
    <row r="3560" spans="1:10" x14ac:dyDescent="0.25">
      <c r="A3560" s="1" t="s">
        <v>30</v>
      </c>
      <c r="B3560" s="1" t="s">
        <v>33</v>
      </c>
      <c r="C3560">
        <v>2017</v>
      </c>
      <c r="D3560">
        <v>3</v>
      </c>
      <c r="E3560">
        <v>1</v>
      </c>
      <c r="F3560" s="1" t="s">
        <v>8</v>
      </c>
      <c r="G3560" s="1" t="s">
        <v>625</v>
      </c>
      <c r="H3560" s="1" t="s">
        <v>621</v>
      </c>
      <c r="I3560" s="1" t="s">
        <v>609</v>
      </c>
      <c r="J3560" s="7"/>
    </row>
    <row r="3561" spans="1:10" x14ac:dyDescent="0.25">
      <c r="A3561" s="1" t="s">
        <v>167</v>
      </c>
      <c r="B3561" s="1" t="s">
        <v>168</v>
      </c>
      <c r="C3561">
        <v>1971</v>
      </c>
      <c r="D3561">
        <v>3.78</v>
      </c>
      <c r="E3561">
        <v>1</v>
      </c>
      <c r="F3561" s="1"/>
      <c r="G3561" s="1" t="s">
        <v>625</v>
      </c>
      <c r="H3561" s="1" t="s">
        <v>621</v>
      </c>
      <c r="I3561" s="1" t="s">
        <v>611</v>
      </c>
      <c r="J3561" s="7"/>
    </row>
    <row r="3562" spans="1:10" x14ac:dyDescent="0.25">
      <c r="A3562" s="1" t="s">
        <v>167</v>
      </c>
      <c r="B3562" s="1" t="s">
        <v>168</v>
      </c>
      <c r="C3562">
        <v>1990</v>
      </c>
      <c r="D3562">
        <v>0.75</v>
      </c>
      <c r="E3562">
        <v>1</v>
      </c>
      <c r="F3562" s="1"/>
      <c r="G3562" s="1" t="s">
        <v>625</v>
      </c>
      <c r="H3562" s="1" t="s">
        <v>621</v>
      </c>
      <c r="I3562" s="1" t="s">
        <v>611</v>
      </c>
      <c r="J3562" s="7"/>
    </row>
    <row r="3563" spans="1:10" x14ac:dyDescent="0.25">
      <c r="A3563" s="1" t="s">
        <v>167</v>
      </c>
      <c r="B3563" s="1" t="s">
        <v>168</v>
      </c>
      <c r="C3563">
        <v>1997</v>
      </c>
      <c r="D3563">
        <v>0.75</v>
      </c>
      <c r="E3563">
        <v>6</v>
      </c>
      <c r="F3563" s="1" t="s">
        <v>8</v>
      </c>
      <c r="G3563" s="1" t="s">
        <v>625</v>
      </c>
      <c r="H3563" s="1" t="s">
        <v>621</v>
      </c>
      <c r="I3563" s="1" t="s">
        <v>609</v>
      </c>
      <c r="J3563" s="7"/>
    </row>
    <row r="3564" spans="1:10" x14ac:dyDescent="0.25">
      <c r="A3564" s="1" t="s">
        <v>167</v>
      </c>
      <c r="B3564" s="1" t="s">
        <v>495</v>
      </c>
      <c r="C3564">
        <v>2001</v>
      </c>
      <c r="D3564">
        <v>0.75</v>
      </c>
      <c r="E3564">
        <v>1</v>
      </c>
      <c r="F3564" s="1"/>
      <c r="G3564" s="1" t="s">
        <v>625</v>
      </c>
      <c r="H3564" s="1" t="s">
        <v>621</v>
      </c>
      <c r="I3564" s="1" t="s">
        <v>611</v>
      </c>
      <c r="J3564" s="7"/>
    </row>
    <row r="3565" spans="1:10" x14ac:dyDescent="0.25">
      <c r="A3565" s="1" t="s">
        <v>167</v>
      </c>
      <c r="B3565" s="1" t="s">
        <v>169</v>
      </c>
      <c r="C3565">
        <v>1996</v>
      </c>
      <c r="D3565">
        <v>0.75</v>
      </c>
      <c r="E3565">
        <v>1</v>
      </c>
      <c r="F3565" s="1"/>
      <c r="G3565" s="1" t="s">
        <v>625</v>
      </c>
      <c r="H3565" s="1" t="s">
        <v>621</v>
      </c>
      <c r="I3565" s="1" t="s">
        <v>611</v>
      </c>
      <c r="J3565" s="7"/>
    </row>
    <row r="3566" spans="1:10" x14ac:dyDescent="0.25">
      <c r="A3566" s="1" t="s">
        <v>167</v>
      </c>
      <c r="B3566" s="1" t="s">
        <v>399</v>
      </c>
      <c r="C3566">
        <v>1997</v>
      </c>
      <c r="D3566">
        <v>0.75</v>
      </c>
      <c r="E3566">
        <v>1</v>
      </c>
      <c r="F3566" s="1"/>
      <c r="G3566" s="1" t="s">
        <v>625</v>
      </c>
      <c r="H3566" s="1" t="s">
        <v>621</v>
      </c>
      <c r="I3566" s="1" t="s">
        <v>611</v>
      </c>
      <c r="J3566" s="7"/>
    </row>
    <row r="3567" spans="1:10" x14ac:dyDescent="0.25">
      <c r="A3567" s="1" t="s">
        <v>167</v>
      </c>
      <c r="B3567" s="1" t="s">
        <v>399</v>
      </c>
      <c r="C3567">
        <v>1998</v>
      </c>
      <c r="D3567">
        <v>0.75</v>
      </c>
      <c r="E3567">
        <v>1</v>
      </c>
      <c r="F3567" s="1"/>
      <c r="G3567" s="1" t="s">
        <v>625</v>
      </c>
      <c r="H3567" s="1" t="s">
        <v>621</v>
      </c>
      <c r="I3567" s="1" t="s">
        <v>611</v>
      </c>
      <c r="J3567" s="7"/>
    </row>
    <row r="3568" spans="1:10" x14ac:dyDescent="0.25">
      <c r="A3568" s="1" t="s">
        <v>167</v>
      </c>
      <c r="B3568" s="1" t="s">
        <v>399</v>
      </c>
      <c r="C3568">
        <v>2004</v>
      </c>
      <c r="D3568">
        <v>0.75</v>
      </c>
      <c r="E3568">
        <v>1</v>
      </c>
      <c r="F3568" s="1"/>
      <c r="G3568" s="1" t="s">
        <v>625</v>
      </c>
      <c r="H3568" s="1" t="s">
        <v>621</v>
      </c>
      <c r="I3568" s="1" t="s">
        <v>611</v>
      </c>
      <c r="J3568" s="7"/>
    </row>
    <row r="3569" spans="1:10" x14ac:dyDescent="0.25">
      <c r="A3569" s="1" t="s">
        <v>167</v>
      </c>
      <c r="B3569" s="1" t="s">
        <v>399</v>
      </c>
      <c r="C3569">
        <v>2013</v>
      </c>
      <c r="D3569">
        <v>0.75</v>
      </c>
      <c r="E3569">
        <v>1</v>
      </c>
      <c r="F3569" s="1"/>
      <c r="G3569" s="1" t="s">
        <v>625</v>
      </c>
      <c r="H3569" s="1" t="s">
        <v>621</v>
      </c>
      <c r="I3569" s="1" t="s">
        <v>611</v>
      </c>
      <c r="J3569" s="7"/>
    </row>
    <row r="3570" spans="1:10" x14ac:dyDescent="0.25">
      <c r="A3570" s="1" t="s">
        <v>247</v>
      </c>
      <c r="B3570" s="1" t="s">
        <v>679</v>
      </c>
      <c r="C3570">
        <v>1987</v>
      </c>
      <c r="D3570">
        <v>0.75</v>
      </c>
      <c r="E3570">
        <v>1</v>
      </c>
      <c r="F3570" s="1"/>
      <c r="G3570" s="1" t="s">
        <v>625</v>
      </c>
      <c r="H3570" s="1" t="s">
        <v>621</v>
      </c>
      <c r="I3570" s="1" t="s">
        <v>611</v>
      </c>
      <c r="J3570" s="7"/>
    </row>
    <row r="3571" spans="1:10" x14ac:dyDescent="0.25">
      <c r="A3571" s="1" t="s">
        <v>247</v>
      </c>
      <c r="B3571" s="1" t="s">
        <v>679</v>
      </c>
      <c r="C3571">
        <v>1993</v>
      </c>
      <c r="D3571">
        <v>0.75</v>
      </c>
      <c r="E3571">
        <v>1</v>
      </c>
      <c r="F3571" s="1"/>
      <c r="G3571" s="1" t="s">
        <v>625</v>
      </c>
      <c r="H3571" s="1" t="s">
        <v>621</v>
      </c>
      <c r="I3571" s="1" t="s">
        <v>611</v>
      </c>
      <c r="J3571" s="7"/>
    </row>
    <row r="3572" spans="1:10" x14ac:dyDescent="0.25">
      <c r="A3572" s="1" t="s">
        <v>247</v>
      </c>
      <c r="B3572" s="1" t="s">
        <v>679</v>
      </c>
      <c r="C3572">
        <v>1994</v>
      </c>
      <c r="D3572">
        <v>0.75</v>
      </c>
      <c r="E3572">
        <v>1</v>
      </c>
      <c r="F3572" s="1"/>
      <c r="G3572" s="1" t="s">
        <v>625</v>
      </c>
      <c r="H3572" s="1" t="s">
        <v>621</v>
      </c>
      <c r="I3572" s="1" t="s">
        <v>611</v>
      </c>
      <c r="J3572" s="7"/>
    </row>
    <row r="3573" spans="1:10" x14ac:dyDescent="0.25">
      <c r="A3573" s="1" t="s">
        <v>247</v>
      </c>
      <c r="B3573" s="1" t="s">
        <v>679</v>
      </c>
      <c r="C3573">
        <v>1995</v>
      </c>
      <c r="D3573">
        <v>0.75</v>
      </c>
      <c r="E3573">
        <v>1</v>
      </c>
      <c r="F3573" s="1"/>
      <c r="G3573" s="1" t="s">
        <v>625</v>
      </c>
      <c r="H3573" s="1" t="s">
        <v>621</v>
      </c>
      <c r="I3573" s="1" t="s">
        <v>611</v>
      </c>
      <c r="J3573" s="7"/>
    </row>
    <row r="3574" spans="1:10" x14ac:dyDescent="0.25">
      <c r="A3574" s="1" t="s">
        <v>247</v>
      </c>
      <c r="B3574" s="1" t="s">
        <v>679</v>
      </c>
      <c r="C3574">
        <v>1998</v>
      </c>
      <c r="D3574">
        <v>0.75</v>
      </c>
      <c r="E3574">
        <v>1</v>
      </c>
      <c r="F3574" s="1"/>
      <c r="G3574" s="1" t="s">
        <v>625</v>
      </c>
      <c r="H3574" s="1" t="s">
        <v>621</v>
      </c>
      <c r="I3574" s="1" t="s">
        <v>611</v>
      </c>
      <c r="J3574" s="7"/>
    </row>
    <row r="3575" spans="1:10" x14ac:dyDescent="0.25">
      <c r="A3575" s="1" t="s">
        <v>247</v>
      </c>
      <c r="B3575" s="1" t="s">
        <v>679</v>
      </c>
      <c r="C3575">
        <v>1999</v>
      </c>
      <c r="D3575">
        <v>0.75</v>
      </c>
      <c r="E3575">
        <v>1</v>
      </c>
      <c r="F3575" s="1"/>
      <c r="G3575" s="1" t="s">
        <v>625</v>
      </c>
      <c r="H3575" s="1" t="s">
        <v>621</v>
      </c>
      <c r="I3575" s="1" t="s">
        <v>611</v>
      </c>
      <c r="J3575" s="7"/>
    </row>
    <row r="3576" spans="1:10" x14ac:dyDescent="0.25">
      <c r="A3576" s="1" t="s">
        <v>247</v>
      </c>
      <c r="B3576" s="1" t="s">
        <v>679</v>
      </c>
      <c r="C3576">
        <v>1999</v>
      </c>
      <c r="D3576">
        <v>3</v>
      </c>
      <c r="E3576">
        <v>1</v>
      </c>
      <c r="F3576" s="1" t="s">
        <v>8</v>
      </c>
      <c r="G3576" s="1" t="s">
        <v>625</v>
      </c>
      <c r="H3576" s="1" t="s">
        <v>621</v>
      </c>
      <c r="I3576" s="1" t="s">
        <v>609</v>
      </c>
      <c r="J3576" s="7"/>
    </row>
    <row r="3577" spans="1:10" x14ac:dyDescent="0.25">
      <c r="A3577" s="1" t="s">
        <v>247</v>
      </c>
      <c r="B3577" s="1" t="s">
        <v>679</v>
      </c>
      <c r="C3577">
        <v>2000</v>
      </c>
      <c r="D3577">
        <v>0.75</v>
      </c>
      <c r="E3577">
        <v>1</v>
      </c>
      <c r="F3577" s="1"/>
      <c r="G3577" s="1" t="s">
        <v>625</v>
      </c>
      <c r="H3577" s="1" t="s">
        <v>621</v>
      </c>
      <c r="I3577" s="1" t="s">
        <v>611</v>
      </c>
      <c r="J3577" s="7"/>
    </row>
    <row r="3578" spans="1:10" x14ac:dyDescent="0.25">
      <c r="A3578" s="1" t="s">
        <v>247</v>
      </c>
      <c r="B3578" s="1" t="s">
        <v>679</v>
      </c>
      <c r="C3578">
        <v>2004</v>
      </c>
      <c r="D3578">
        <v>1.5</v>
      </c>
      <c r="E3578">
        <v>1</v>
      </c>
      <c r="F3578" s="1" t="s">
        <v>8</v>
      </c>
      <c r="G3578" s="1" t="s">
        <v>625</v>
      </c>
      <c r="H3578" s="1" t="s">
        <v>621</v>
      </c>
      <c r="I3578" s="1" t="s">
        <v>609</v>
      </c>
      <c r="J3578" s="7"/>
    </row>
    <row r="3579" spans="1:10" x14ac:dyDescent="0.25">
      <c r="A3579" s="1" t="s">
        <v>247</v>
      </c>
      <c r="B3579" s="1" t="s">
        <v>679</v>
      </c>
      <c r="C3579">
        <v>2004</v>
      </c>
      <c r="D3579">
        <v>3</v>
      </c>
      <c r="E3579">
        <v>1</v>
      </c>
      <c r="F3579" s="1" t="s">
        <v>8</v>
      </c>
      <c r="G3579" s="1" t="s">
        <v>625</v>
      </c>
      <c r="H3579" s="1" t="s">
        <v>621</v>
      </c>
      <c r="I3579" s="1" t="s">
        <v>609</v>
      </c>
      <c r="J3579" s="7"/>
    </row>
    <row r="3580" spans="1:10" x14ac:dyDescent="0.25">
      <c r="A3580" s="1" t="s">
        <v>247</v>
      </c>
      <c r="B3580" s="1" t="s">
        <v>679</v>
      </c>
      <c r="C3580">
        <v>2006</v>
      </c>
      <c r="D3580">
        <v>0.75</v>
      </c>
      <c r="E3580">
        <v>1</v>
      </c>
      <c r="F3580" s="1"/>
      <c r="G3580" s="1" t="s">
        <v>625</v>
      </c>
      <c r="H3580" s="1" t="s">
        <v>621</v>
      </c>
      <c r="I3580" s="1" t="s">
        <v>611</v>
      </c>
      <c r="J3580" s="7"/>
    </row>
    <row r="3581" spans="1:10" x14ac:dyDescent="0.25">
      <c r="A3581" s="1" t="s">
        <v>247</v>
      </c>
      <c r="B3581" s="1" t="s">
        <v>679</v>
      </c>
      <c r="C3581">
        <v>2006</v>
      </c>
      <c r="D3581">
        <v>1.5</v>
      </c>
      <c r="E3581">
        <v>2</v>
      </c>
      <c r="F3581" s="1" t="s">
        <v>8</v>
      </c>
      <c r="G3581" s="1" t="s">
        <v>625</v>
      </c>
      <c r="H3581" s="1" t="s">
        <v>621</v>
      </c>
      <c r="I3581" s="1" t="s">
        <v>609</v>
      </c>
      <c r="J3581" s="7"/>
    </row>
    <row r="3582" spans="1:10" x14ac:dyDescent="0.25">
      <c r="A3582" s="1" t="s">
        <v>247</v>
      </c>
      <c r="B3582" s="1" t="s">
        <v>679</v>
      </c>
      <c r="C3582">
        <v>2008</v>
      </c>
      <c r="D3582">
        <v>3</v>
      </c>
      <c r="E3582">
        <v>1</v>
      </c>
      <c r="F3582" s="1" t="s">
        <v>8</v>
      </c>
      <c r="G3582" s="1" t="s">
        <v>625</v>
      </c>
      <c r="H3582" s="1" t="s">
        <v>621</v>
      </c>
      <c r="I3582" s="1" t="s">
        <v>609</v>
      </c>
      <c r="J3582" s="7"/>
    </row>
    <row r="3583" spans="1:10" x14ac:dyDescent="0.25">
      <c r="A3583" s="1" t="s">
        <v>247</v>
      </c>
      <c r="B3583" s="1" t="s">
        <v>679</v>
      </c>
      <c r="C3583">
        <v>2010</v>
      </c>
      <c r="D3583">
        <v>1.5</v>
      </c>
      <c r="E3583">
        <v>3</v>
      </c>
      <c r="F3583" s="1" t="s">
        <v>8</v>
      </c>
      <c r="G3583" s="1" t="s">
        <v>625</v>
      </c>
      <c r="H3583" s="1" t="s">
        <v>621</v>
      </c>
      <c r="I3583" s="1" t="s">
        <v>609</v>
      </c>
      <c r="J3583" s="7"/>
    </row>
    <row r="3584" spans="1:10" x14ac:dyDescent="0.25">
      <c r="A3584" s="1" t="s">
        <v>247</v>
      </c>
      <c r="B3584" s="1" t="s">
        <v>248</v>
      </c>
      <c r="C3584">
        <v>2001</v>
      </c>
      <c r="D3584">
        <v>0.75</v>
      </c>
      <c r="E3584">
        <v>2</v>
      </c>
      <c r="F3584" s="1" t="s">
        <v>13</v>
      </c>
      <c r="G3584" s="1" t="s">
        <v>625</v>
      </c>
      <c r="H3584" s="1" t="s">
        <v>621</v>
      </c>
      <c r="I3584" s="1" t="s">
        <v>609</v>
      </c>
      <c r="J3584" s="7"/>
    </row>
    <row r="3585" spans="1:10" x14ac:dyDescent="0.25">
      <c r="A3585" s="1" t="s">
        <v>247</v>
      </c>
      <c r="B3585" s="1" t="s">
        <v>248</v>
      </c>
      <c r="C3585">
        <v>2004</v>
      </c>
      <c r="D3585">
        <v>0.75</v>
      </c>
      <c r="E3585">
        <v>4</v>
      </c>
      <c r="F3585" s="1" t="s">
        <v>13</v>
      </c>
      <c r="G3585" s="1" t="s">
        <v>625</v>
      </c>
      <c r="H3585" s="1" t="s">
        <v>621</v>
      </c>
      <c r="I3585" s="1" t="s">
        <v>609</v>
      </c>
      <c r="J3585" s="7"/>
    </row>
    <row r="3586" spans="1:10" x14ac:dyDescent="0.25">
      <c r="A3586" s="1" t="s">
        <v>248</v>
      </c>
      <c r="B3586" s="1" t="s">
        <v>679</v>
      </c>
      <c r="C3586">
        <v>1986</v>
      </c>
      <c r="D3586">
        <v>0.75</v>
      </c>
      <c r="E3586">
        <v>1</v>
      </c>
      <c r="F3586" s="1"/>
      <c r="G3586" s="1" t="s">
        <v>625</v>
      </c>
      <c r="H3586" s="1" t="s">
        <v>621</v>
      </c>
      <c r="I3586" s="1" t="s">
        <v>611</v>
      </c>
      <c r="J3586" s="7"/>
    </row>
    <row r="3587" spans="1:10" x14ac:dyDescent="0.25">
      <c r="A3587" s="1" t="s">
        <v>248</v>
      </c>
      <c r="B3587" s="1" t="s">
        <v>679</v>
      </c>
      <c r="C3587">
        <v>1997</v>
      </c>
      <c r="D3587">
        <v>0.75</v>
      </c>
      <c r="E3587">
        <v>1</v>
      </c>
      <c r="F3587" s="1"/>
      <c r="G3587" s="1" t="s">
        <v>625</v>
      </c>
      <c r="H3587" s="1" t="s">
        <v>621</v>
      </c>
      <c r="I3587" s="1" t="s">
        <v>611</v>
      </c>
      <c r="J3587" s="7"/>
    </row>
    <row r="3588" spans="1:10" x14ac:dyDescent="0.25">
      <c r="A3588" s="1" t="s">
        <v>248</v>
      </c>
      <c r="B3588" s="1" t="s">
        <v>679</v>
      </c>
      <c r="C3588">
        <v>2003</v>
      </c>
      <c r="D3588">
        <v>0.75</v>
      </c>
      <c r="E3588">
        <v>1</v>
      </c>
      <c r="F3588" s="1"/>
      <c r="G3588" s="1" t="s">
        <v>625</v>
      </c>
      <c r="H3588" s="1" t="s">
        <v>621</v>
      </c>
      <c r="I3588" s="1" t="s">
        <v>611</v>
      </c>
      <c r="J3588" s="7"/>
    </row>
    <row r="3589" spans="1:10" x14ac:dyDescent="0.25">
      <c r="A3589" s="1" t="s">
        <v>311</v>
      </c>
      <c r="B3589" s="1" t="s">
        <v>679</v>
      </c>
      <c r="C3589">
        <v>1995</v>
      </c>
      <c r="D3589">
        <v>0.75</v>
      </c>
      <c r="E3589">
        <v>7</v>
      </c>
      <c r="F3589" s="1"/>
      <c r="G3589" s="1" t="s">
        <v>625</v>
      </c>
      <c r="H3589" s="1" t="s">
        <v>621</v>
      </c>
      <c r="I3589" s="1" t="s">
        <v>611</v>
      </c>
      <c r="J3589" s="7"/>
    </row>
    <row r="3590" spans="1:10" x14ac:dyDescent="0.25">
      <c r="A3590" s="1" t="s">
        <v>311</v>
      </c>
      <c r="B3590" s="1" t="s">
        <v>312</v>
      </c>
      <c r="C3590">
        <v>1985</v>
      </c>
      <c r="D3590">
        <v>0.75</v>
      </c>
      <c r="E3590">
        <v>1</v>
      </c>
      <c r="F3590" s="1"/>
      <c r="G3590" s="1" t="s">
        <v>625</v>
      </c>
      <c r="H3590" s="1" t="s">
        <v>621</v>
      </c>
      <c r="I3590" s="1" t="s">
        <v>611</v>
      </c>
      <c r="J3590" s="7"/>
    </row>
    <row r="3591" spans="1:10" x14ac:dyDescent="0.25">
      <c r="A3591" s="1" t="s">
        <v>311</v>
      </c>
      <c r="B3591" s="1" t="s">
        <v>312</v>
      </c>
      <c r="C3591">
        <v>1985</v>
      </c>
      <c r="D3591">
        <v>0.75</v>
      </c>
      <c r="E3591">
        <v>2</v>
      </c>
      <c r="F3591" s="1"/>
      <c r="G3591" s="1" t="s">
        <v>625</v>
      </c>
      <c r="H3591" s="1" t="s">
        <v>621</v>
      </c>
      <c r="I3591" s="1" t="s">
        <v>611</v>
      </c>
      <c r="J3591" s="7"/>
    </row>
    <row r="3592" spans="1:10" x14ac:dyDescent="0.25">
      <c r="A3592" s="1" t="s">
        <v>311</v>
      </c>
      <c r="B3592" s="1" t="s">
        <v>312</v>
      </c>
      <c r="C3592">
        <v>1999</v>
      </c>
      <c r="D3592">
        <v>1.5</v>
      </c>
      <c r="E3592">
        <v>1</v>
      </c>
      <c r="F3592" s="1" t="s">
        <v>8</v>
      </c>
      <c r="G3592" s="1" t="s">
        <v>625</v>
      </c>
      <c r="H3592" s="1" t="s">
        <v>621</v>
      </c>
      <c r="I3592" s="1" t="s">
        <v>609</v>
      </c>
      <c r="J3592" s="7"/>
    </row>
    <row r="3593" spans="1:10" x14ac:dyDescent="0.25">
      <c r="A3593" s="1" t="s">
        <v>311</v>
      </c>
      <c r="B3593" s="1" t="s">
        <v>312</v>
      </c>
      <c r="C3593">
        <v>2013</v>
      </c>
      <c r="D3593">
        <v>6</v>
      </c>
      <c r="E3593">
        <v>1</v>
      </c>
      <c r="F3593" s="1" t="s">
        <v>8</v>
      </c>
      <c r="G3593" s="1" t="s">
        <v>625</v>
      </c>
      <c r="H3593" s="1" t="s">
        <v>621</v>
      </c>
      <c r="I3593" s="1" t="s">
        <v>609</v>
      </c>
      <c r="J3593" s="7"/>
    </row>
    <row r="3594" spans="1:10" x14ac:dyDescent="0.25">
      <c r="A3594" s="1" t="s">
        <v>346</v>
      </c>
      <c r="B3594" s="1" t="s">
        <v>347</v>
      </c>
      <c r="C3594">
        <v>2015</v>
      </c>
      <c r="D3594">
        <v>0.75</v>
      </c>
      <c r="E3594">
        <v>6</v>
      </c>
      <c r="F3594" s="1" t="s">
        <v>8</v>
      </c>
      <c r="G3594" s="1" t="s">
        <v>625</v>
      </c>
      <c r="H3594" s="1" t="s">
        <v>621</v>
      </c>
      <c r="I3594" s="1" t="s">
        <v>609</v>
      </c>
      <c r="J3594" s="7"/>
    </row>
    <row r="3595" spans="1:10" x14ac:dyDescent="0.25">
      <c r="A3595" s="1" t="s">
        <v>346</v>
      </c>
      <c r="B3595" s="1" t="s">
        <v>247</v>
      </c>
      <c r="C3595">
        <v>2002</v>
      </c>
      <c r="D3595">
        <v>0.75</v>
      </c>
      <c r="E3595">
        <v>12</v>
      </c>
      <c r="F3595" s="1" t="s">
        <v>8</v>
      </c>
      <c r="G3595" s="1" t="s">
        <v>625</v>
      </c>
      <c r="H3595" s="1" t="s">
        <v>621</v>
      </c>
      <c r="I3595" s="1" t="s">
        <v>609</v>
      </c>
      <c r="J3595" s="7"/>
    </row>
    <row r="3596" spans="1:10" x14ac:dyDescent="0.25">
      <c r="A3596" s="1" t="s">
        <v>346</v>
      </c>
      <c r="B3596" s="1" t="s">
        <v>248</v>
      </c>
      <c r="C3596">
        <v>2007</v>
      </c>
      <c r="D3596">
        <v>3</v>
      </c>
      <c r="E3596">
        <v>1</v>
      </c>
      <c r="F3596" s="1" t="s">
        <v>8</v>
      </c>
      <c r="G3596" s="1" t="s">
        <v>625</v>
      </c>
      <c r="H3596" s="1" t="s">
        <v>621</v>
      </c>
      <c r="I3596" s="1" t="s">
        <v>609</v>
      </c>
      <c r="J3596" s="7"/>
    </row>
    <row r="3597" spans="1:10" x14ac:dyDescent="0.25">
      <c r="A3597" s="1" t="s">
        <v>346</v>
      </c>
      <c r="B3597" s="1" t="s">
        <v>248</v>
      </c>
      <c r="C3597">
        <v>2010</v>
      </c>
      <c r="D3597">
        <v>0.75</v>
      </c>
      <c r="E3597">
        <v>18</v>
      </c>
      <c r="F3597" s="1" t="s">
        <v>8</v>
      </c>
      <c r="G3597" s="1" t="s">
        <v>625</v>
      </c>
      <c r="H3597" s="1" t="s">
        <v>621</v>
      </c>
      <c r="I3597" s="1" t="s">
        <v>609</v>
      </c>
      <c r="J3597" s="7"/>
    </row>
    <row r="3598" spans="1:10" x14ac:dyDescent="0.25">
      <c r="A3598" s="1" t="s">
        <v>346</v>
      </c>
      <c r="B3598" s="1" t="s">
        <v>248</v>
      </c>
      <c r="C3598">
        <v>2014</v>
      </c>
      <c r="D3598">
        <v>0.75</v>
      </c>
      <c r="E3598">
        <v>2</v>
      </c>
      <c r="F3598" s="1" t="s">
        <v>8</v>
      </c>
      <c r="G3598" s="1" t="s">
        <v>625</v>
      </c>
      <c r="H3598" s="1" t="s">
        <v>621</v>
      </c>
      <c r="I3598" s="1" t="s">
        <v>609</v>
      </c>
      <c r="J3598" s="7"/>
    </row>
    <row r="3599" spans="1:10" x14ac:dyDescent="0.25">
      <c r="A3599" s="1" t="s">
        <v>346</v>
      </c>
      <c r="B3599" s="1" t="s">
        <v>248</v>
      </c>
      <c r="C3599">
        <v>2014</v>
      </c>
      <c r="D3599">
        <v>0.75</v>
      </c>
      <c r="E3599">
        <v>3</v>
      </c>
      <c r="F3599" s="1" t="s">
        <v>8</v>
      </c>
      <c r="G3599" s="1" t="s">
        <v>625</v>
      </c>
      <c r="H3599" s="1" t="s">
        <v>621</v>
      </c>
      <c r="I3599" s="1" t="s">
        <v>609</v>
      </c>
      <c r="J3599" s="7"/>
    </row>
    <row r="3600" spans="1:10" x14ac:dyDescent="0.25">
      <c r="A3600" s="1" t="s">
        <v>346</v>
      </c>
      <c r="B3600" s="1" t="s">
        <v>248</v>
      </c>
      <c r="C3600">
        <v>2015</v>
      </c>
      <c r="D3600">
        <v>3</v>
      </c>
      <c r="E3600">
        <v>1</v>
      </c>
      <c r="F3600" s="1" t="s">
        <v>8</v>
      </c>
      <c r="G3600" s="1" t="s">
        <v>625</v>
      </c>
      <c r="H3600" s="1" t="s">
        <v>621</v>
      </c>
      <c r="I3600" s="1" t="s">
        <v>609</v>
      </c>
      <c r="J3600" s="7"/>
    </row>
    <row r="3601" spans="1:10" x14ac:dyDescent="0.25">
      <c r="A3601" s="1" t="s">
        <v>346</v>
      </c>
      <c r="B3601" s="1" t="s">
        <v>348</v>
      </c>
      <c r="C3601">
        <v>2015</v>
      </c>
      <c r="D3601">
        <v>3</v>
      </c>
      <c r="E3601">
        <v>1</v>
      </c>
      <c r="F3601" s="1" t="s">
        <v>13</v>
      </c>
      <c r="G3601" s="1" t="s">
        <v>625</v>
      </c>
      <c r="H3601" s="1" t="s">
        <v>621</v>
      </c>
      <c r="I3601" s="1" t="s">
        <v>609</v>
      </c>
      <c r="J3601" s="7"/>
    </row>
    <row r="3602" spans="1:10" x14ac:dyDescent="0.25">
      <c r="A3602" s="1" t="s">
        <v>312</v>
      </c>
      <c r="B3602" s="1" t="s">
        <v>614</v>
      </c>
      <c r="C3602">
        <v>2019</v>
      </c>
      <c r="D3602">
        <v>0.75</v>
      </c>
      <c r="E3602">
        <v>180</v>
      </c>
      <c r="F3602" s="1" t="s">
        <v>13</v>
      </c>
      <c r="G3602" s="1" t="s">
        <v>625</v>
      </c>
      <c r="H3602" s="1" t="s">
        <v>621</v>
      </c>
      <c r="I3602" s="1" t="s">
        <v>608</v>
      </c>
      <c r="J3602" s="7"/>
    </row>
    <row r="3603" spans="1:10" x14ac:dyDescent="0.25">
      <c r="A3603" s="1" t="s">
        <v>312</v>
      </c>
      <c r="B3603" s="1" t="s">
        <v>311</v>
      </c>
      <c r="C3603">
        <v>2018</v>
      </c>
      <c r="D3603">
        <v>0.75</v>
      </c>
      <c r="E3603">
        <v>180</v>
      </c>
      <c r="F3603" s="1" t="s">
        <v>65</v>
      </c>
      <c r="G3603" s="1" t="s">
        <v>625</v>
      </c>
      <c r="H3603" s="1" t="s">
        <v>621</v>
      </c>
      <c r="I3603" s="1" t="s">
        <v>608</v>
      </c>
      <c r="J3603" s="7"/>
    </row>
    <row r="3604" spans="1:10" x14ac:dyDescent="0.25">
      <c r="A3604" s="1" t="s">
        <v>34</v>
      </c>
      <c r="B3604" s="1" t="s">
        <v>679</v>
      </c>
      <c r="C3604">
        <v>1985</v>
      </c>
      <c r="D3604">
        <v>0.75</v>
      </c>
      <c r="E3604">
        <v>2</v>
      </c>
      <c r="F3604" s="1"/>
      <c r="G3604" s="1" t="s">
        <v>625</v>
      </c>
      <c r="H3604" s="1" t="s">
        <v>621</v>
      </c>
      <c r="I3604" s="1" t="s">
        <v>611</v>
      </c>
      <c r="J3604" s="7"/>
    </row>
    <row r="3605" spans="1:10" x14ac:dyDescent="0.25">
      <c r="A3605" s="1" t="s">
        <v>72</v>
      </c>
      <c r="B3605" s="1" t="s">
        <v>73</v>
      </c>
      <c r="C3605">
        <v>2010</v>
      </c>
      <c r="D3605">
        <v>1.5</v>
      </c>
      <c r="E3605">
        <v>1</v>
      </c>
      <c r="F3605" s="1" t="s">
        <v>8</v>
      </c>
      <c r="G3605" s="1" t="s">
        <v>628</v>
      </c>
      <c r="H3605" s="1" t="s">
        <v>621</v>
      </c>
      <c r="I3605" s="1" t="s">
        <v>609</v>
      </c>
      <c r="J3605" s="7"/>
    </row>
    <row r="3606" spans="1:10" x14ac:dyDescent="0.25">
      <c r="A3606" s="1" t="s">
        <v>72</v>
      </c>
      <c r="B3606" s="1" t="s">
        <v>73</v>
      </c>
      <c r="C3606">
        <v>2010</v>
      </c>
      <c r="D3606">
        <v>1.5</v>
      </c>
      <c r="E3606">
        <v>1</v>
      </c>
      <c r="F3606" s="1" t="s">
        <v>8</v>
      </c>
      <c r="G3606" s="1" t="s">
        <v>628</v>
      </c>
      <c r="H3606" s="1" t="s">
        <v>621</v>
      </c>
      <c r="I3606" s="1" t="s">
        <v>609</v>
      </c>
      <c r="J3606" s="7"/>
    </row>
    <row r="3607" spans="1:10" x14ac:dyDescent="0.25">
      <c r="A3607" s="1" t="s">
        <v>72</v>
      </c>
      <c r="B3607" s="1" t="s">
        <v>73</v>
      </c>
      <c r="C3607">
        <v>2010</v>
      </c>
      <c r="D3607">
        <v>1.5</v>
      </c>
      <c r="E3607">
        <v>1</v>
      </c>
      <c r="F3607" s="1" t="s">
        <v>8</v>
      </c>
      <c r="G3607" s="1" t="s">
        <v>628</v>
      </c>
      <c r="H3607" s="1" t="s">
        <v>621</v>
      </c>
      <c r="I3607" s="1" t="s">
        <v>609</v>
      </c>
      <c r="J3607" s="7"/>
    </row>
    <row r="3608" spans="1:10" x14ac:dyDescent="0.25">
      <c r="A3608" s="1" t="s">
        <v>72</v>
      </c>
      <c r="B3608" s="1" t="s">
        <v>73</v>
      </c>
      <c r="C3608">
        <v>2010</v>
      </c>
      <c r="D3608">
        <v>3</v>
      </c>
      <c r="E3608">
        <v>1</v>
      </c>
      <c r="F3608" s="1" t="s">
        <v>8</v>
      </c>
      <c r="G3608" s="1" t="s">
        <v>628</v>
      </c>
      <c r="H3608" s="1" t="s">
        <v>621</v>
      </c>
      <c r="I3608" s="1" t="s">
        <v>609</v>
      </c>
      <c r="J3608" s="7"/>
    </row>
    <row r="3609" spans="1:10" x14ac:dyDescent="0.25">
      <c r="A3609" s="1" t="s">
        <v>72</v>
      </c>
      <c r="B3609" s="1" t="s">
        <v>73</v>
      </c>
      <c r="C3609">
        <v>2014</v>
      </c>
      <c r="D3609">
        <v>0.75</v>
      </c>
      <c r="E3609">
        <v>6</v>
      </c>
      <c r="F3609" s="1" t="s">
        <v>8</v>
      </c>
      <c r="G3609" s="1" t="s">
        <v>628</v>
      </c>
      <c r="H3609" s="1" t="s">
        <v>621</v>
      </c>
      <c r="I3609" s="1" t="s">
        <v>609</v>
      </c>
      <c r="J3609" s="7"/>
    </row>
    <row r="3610" spans="1:10" x14ac:dyDescent="0.25">
      <c r="A3610" s="1" t="s">
        <v>72</v>
      </c>
      <c r="B3610" s="1" t="s">
        <v>73</v>
      </c>
      <c r="C3610">
        <v>2014</v>
      </c>
      <c r="D3610">
        <v>0.75</v>
      </c>
      <c r="E3610">
        <v>6</v>
      </c>
      <c r="F3610" s="1" t="s">
        <v>8</v>
      </c>
      <c r="G3610" s="1" t="s">
        <v>628</v>
      </c>
      <c r="H3610" s="1" t="s">
        <v>621</v>
      </c>
      <c r="I3610" s="1" t="s">
        <v>609</v>
      </c>
      <c r="J3610" s="7"/>
    </row>
    <row r="3611" spans="1:10" x14ac:dyDescent="0.25">
      <c r="A3611" s="1" t="s">
        <v>72</v>
      </c>
      <c r="B3611" s="1" t="s">
        <v>73</v>
      </c>
      <c r="C3611">
        <v>2014</v>
      </c>
      <c r="D3611">
        <v>5</v>
      </c>
      <c r="E3611">
        <v>1</v>
      </c>
      <c r="F3611" s="1" t="s">
        <v>8</v>
      </c>
      <c r="G3611" s="1" t="s">
        <v>628</v>
      </c>
      <c r="H3611" s="1" t="s">
        <v>621</v>
      </c>
      <c r="I3611" s="1" t="s">
        <v>609</v>
      </c>
      <c r="J3611" s="7"/>
    </row>
    <row r="3612" spans="1:10" x14ac:dyDescent="0.25">
      <c r="A3612" s="1" t="s">
        <v>153</v>
      </c>
      <c r="B3612" s="1" t="s">
        <v>154</v>
      </c>
      <c r="C3612">
        <v>2009</v>
      </c>
      <c r="D3612">
        <v>3</v>
      </c>
      <c r="E3612">
        <v>1</v>
      </c>
      <c r="F3612" s="1" t="s">
        <v>8</v>
      </c>
      <c r="G3612" s="1" t="s">
        <v>634</v>
      </c>
      <c r="H3612" s="1" t="s">
        <v>635</v>
      </c>
      <c r="I3612" s="1" t="s">
        <v>609</v>
      </c>
      <c r="J3612" s="7"/>
    </row>
    <row r="3613" spans="1:10" x14ac:dyDescent="0.25">
      <c r="A3613" s="1" t="s">
        <v>153</v>
      </c>
      <c r="B3613" s="1" t="s">
        <v>155</v>
      </c>
      <c r="C3613">
        <v>2009</v>
      </c>
      <c r="D3613">
        <v>3</v>
      </c>
      <c r="E3613">
        <v>1</v>
      </c>
      <c r="F3613" s="1" t="s">
        <v>8</v>
      </c>
      <c r="G3613" s="1" t="s">
        <v>634</v>
      </c>
      <c r="H3613" s="1" t="s">
        <v>635</v>
      </c>
      <c r="I3613" s="1" t="s">
        <v>609</v>
      </c>
      <c r="J3613" s="7"/>
    </row>
    <row r="3614" spans="1:10" x14ac:dyDescent="0.25">
      <c r="A3614" s="1" t="s">
        <v>153</v>
      </c>
      <c r="B3614" s="1" t="s">
        <v>156</v>
      </c>
      <c r="C3614">
        <v>2009</v>
      </c>
      <c r="D3614">
        <v>3</v>
      </c>
      <c r="E3614">
        <v>1</v>
      </c>
      <c r="F3614" s="1" t="s">
        <v>8</v>
      </c>
      <c r="G3614" s="1" t="s">
        <v>634</v>
      </c>
      <c r="H3614" s="1" t="s">
        <v>635</v>
      </c>
      <c r="I3614" s="1" t="s">
        <v>609</v>
      </c>
      <c r="J3614" s="7"/>
    </row>
    <row r="3615" spans="1:10" x14ac:dyDescent="0.25">
      <c r="A3615" s="1" t="s">
        <v>590</v>
      </c>
      <c r="B3615" s="1" t="s">
        <v>591</v>
      </c>
      <c r="C3615">
        <v>2018</v>
      </c>
      <c r="D3615">
        <v>0.75</v>
      </c>
      <c r="E3615">
        <v>12</v>
      </c>
      <c r="F3615" s="1" t="s">
        <v>13</v>
      </c>
      <c r="G3615" s="1" t="s">
        <v>644</v>
      </c>
      <c r="H3615" s="1" t="s">
        <v>616</v>
      </c>
      <c r="I3615" s="1" t="s">
        <v>608</v>
      </c>
      <c r="J3615" s="7"/>
    </row>
    <row r="3616" spans="1:10" x14ac:dyDescent="0.25">
      <c r="A3616" s="1" t="s">
        <v>590</v>
      </c>
      <c r="B3616" s="1" t="s">
        <v>592</v>
      </c>
      <c r="C3616">
        <v>2018</v>
      </c>
      <c r="D3616">
        <v>0.75</v>
      </c>
      <c r="E3616">
        <v>12</v>
      </c>
      <c r="F3616" s="1" t="s">
        <v>13</v>
      </c>
      <c r="G3616" s="1" t="s">
        <v>644</v>
      </c>
      <c r="H3616" s="1" t="s">
        <v>616</v>
      </c>
      <c r="I3616" s="1" t="s">
        <v>608</v>
      </c>
      <c r="J3616" s="7"/>
    </row>
    <row r="3617" spans="1:11" x14ac:dyDescent="0.25">
      <c r="A3617" s="1" t="s">
        <v>590</v>
      </c>
      <c r="B3617" s="1" t="s">
        <v>594</v>
      </c>
      <c r="C3617">
        <v>2018</v>
      </c>
      <c r="D3617">
        <v>0.75</v>
      </c>
      <c r="E3617">
        <v>12</v>
      </c>
      <c r="F3617" s="1" t="s">
        <v>13</v>
      </c>
      <c r="G3617" s="1" t="s">
        <v>644</v>
      </c>
      <c r="H3617" s="1" t="s">
        <v>616</v>
      </c>
      <c r="I3617" s="1" t="s">
        <v>608</v>
      </c>
      <c r="J3617" s="7"/>
    </row>
    <row r="3618" spans="1:11" x14ac:dyDescent="0.25">
      <c r="A3618" s="1" t="s">
        <v>590</v>
      </c>
      <c r="B3618" s="1" t="s">
        <v>593</v>
      </c>
      <c r="C3618">
        <v>2018</v>
      </c>
      <c r="D3618">
        <v>0.75</v>
      </c>
      <c r="E3618">
        <v>12</v>
      </c>
      <c r="F3618" s="1" t="s">
        <v>13</v>
      </c>
      <c r="G3618" s="1" t="s">
        <v>644</v>
      </c>
      <c r="H3618" s="1" t="s">
        <v>616</v>
      </c>
      <c r="I3618" s="1" t="s">
        <v>608</v>
      </c>
      <c r="J3618" s="7"/>
    </row>
    <row r="3619" spans="1:11" x14ac:dyDescent="0.25">
      <c r="E3619">
        <f>SUBTOTAL(109,MASTER[BOTTLES])</f>
        <v>16644</v>
      </c>
      <c r="J3619" s="7">
        <f>SUBTOTAL(109,MASTER[Quantity])</f>
        <v>0</v>
      </c>
      <c r="K3619">
        <f>SUBTOTAL(109,MASTER[Offer (EUR)])</f>
        <v>0</v>
      </c>
    </row>
  </sheetData>
  <mergeCells count="3">
    <mergeCell ref="C3:E3"/>
    <mergeCell ref="K12:M12"/>
    <mergeCell ref="K3:L3"/>
  </mergeCells>
  <phoneticPr fontId="6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1 0 f 5 f 0 a - 4 3 9 1 - 4 c 5 8 - 9 a 5 2 - f 4 8 e 6 c 6 3 5 8 6 6 "   x m l n s = " h t t p : / / s c h e m a s . m i c r o s o f t . c o m / D a t a M a s h u p " > A A A A A D U K A A B Q S w M E F A A C A A g A C o R I V G 6 h A 7 S l A A A A 9 g A A A B I A H A B D b 2 5 m a W c v U G F j a 2 F n Z S 5 4 b W w g o h g A K K A U A A A A A A A A A A A A A A A A A A A A A A A A A A A A h Y 9 N D o I w F I S v Q t 6 e t q A x h j z K Q t 1 J Y m J i 3 D a l Q i M U Q 4 v l b i 4 8 k l c Q 4 + / O 5 X z z L W Z u l y t m Q 1 M H Z 9 V Z 3 Z o U I s I g U E a 2 h T Z l C r 0 7 h H P I O G 6 E P I p S B a N s b D L Y I o X K u V N C q f e e + A l p u 5 L G j E V 0 n 6 + 3 s l K N g I + s / 8 u h N t Y J I x V w 3 D 3 H 8 J h E j J H Z d N y E 9 A 0 x 1 + Y r x G P 3 a H 8 g L v r a 9 Z 3 i h Q q X K 6 T v i P T 1 g d 8 B U E s D B B Q A A g A I A A q E S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h E h U R N W 3 3 y 4 H A A D 0 G g A A E w A c A E Z v c m 1 1 b G F z L 1 N l Y 3 R p b 2 4 x L m 0 g o h g A K K A U A A A A A A A A A A A A A A A A A A A A A A A A A A A A v V l t b 9 s 2 E P 4 e I P + B U L 7 I g O v G 7 t Y B 6 7 p C k Z V E t S 2 5 e n F a x E G h W E y i V Z Y C S W 6 S B f 2 y 3 7 N f t V + y I y l Z l E i l S Z E t C P J y R 9 4 9 d 7 w 3 0 j l e F V G a I J f 9 H r 7 Z 3 d n d y a + C D I d o T 5 n 4 a B H h J A k U 9 B b F u N j d Q f D l p p t s h Y F i 3 K 5 w P D h J s y / n a f p F P Y x i P N D T p M B J k a u K + + t y n q V / g O B 8 e R I l e D k a l N K W E / 8 z + + s 4 X W M 0 2 h + N X u z D 9 8 + D 2 z h f K 7 0 + S j Z x 3 E d F t s G 9 f q n U s / X J Z / c K 4 w I 0 M w j 3 p 2 a B 1 2 8 V y l P 6 k y g J 4 R + y R D n 7 d j o O i u C s 3 L 2 n A J R 1 W o B V x z g I c Z Y T i 7 z g H B C X n J K u c o r 6 6 L R k a n H s r o I 4 y P K 3 B N R Z b y t X v w q S S x D r 3 V 3 j W q a X B U l + k W Z r P Y 0 3 6 4 Q w c 1 U C o n 9 / r z i W 0 k d m U r z + a U D W f e u j e 7 I w 3 K x w B p w C a K j A t w V l W M E a C 8 R F l B T B 5 Z Y e J H e U r A c 5 R m 7 0 p 7 h h D x 2 k R R H j X N R 8 m G 6 S E B 3 i c 3 I s + y K / 3 I h U t t B e F X R h T 2 J D H K x E 1 e P o 4 g J n O K G s 1 g 7 3 O o g L P J K B y t Z B U c l K N u t z n F G G f a I L G o j Z E s P m E D F X x C P z L I L o v c Y Z O q e 2 I H H t I o g 3 A c 2 L f / 7 6 W 6 L W w j e o X g P f o 9 e D / d F g t I + C M M T h u / Z J e G k R x E h l w Y C M X o d I u k z C g 0 j G K L 1 A R l J k d x U / B G K D W x k o L J h h w k g K w V N m 8 j U l v m C q U B u 1 B a G a C 5 s m c b D J k Z 6 u 1 y T N p X t G 4 p l Q y 0 e / 8 M u / 1 U n k 4 H X 6 F d L C L q 4 A B 1 v M Z a i L Y 6 g i J V l t 5 V y / z C A + Z 6 o 0 4 T L j o c C t 4 4 s G F A f M T H K c k Y S d R g X O 4 H C 2 m L Q w Z I D U L v g E h n G C p r a u e a b 9 n m D E w e o K Q O k K b 3 o C W E P R a M a o j R a g k N r B 4 l + Z a / p E O z L Q 2 H B 1 x 5 y D O k t p J o 6 y s K f K 9 x J Y O b A 9 b 2 q 4 S q u q K A v T 8 k C + w p c g x d J m J Y X 3 / N y x x 7 5 u O A p / v t A Z A D N g d 9 I b 4 V w J T R U d U X p L P S 1 B n a H f f q d 9 o d f p v G G 3 9 5 o I i O v a Z 8 M T L I J + d y d K O h X x f R J c G H y N g u Q 5 e u R w g G Z B D l D h m P N i 6 U + W 5 H C W j H Y D K y j 9 c S 1 z p r m e 4 X T 0 T M Z 8 r q b J q / p / u q Y 5 F s s 2 r Q P N w u N 6 m u e 7 A t m O S S Q U r H 7 v C W z k y 8 Q 3 A k Q m c Z q u q M R 2 U W T 5 U U D 0 h E K T t m Y I y Q u t a S 3 Q W P M M o Z 4 T h m M c t i X N D E c / 1 i y v T T / w p q 6 k H V Z 5 K k w Y J K 2 F C a M s A I I Y X X M N d G g 7 M 8 0 T N s m q U g s b q U p i v z s o 4 v z l i m t l H O 9 D c U e a X d X k 2 2 z P 9 r Q p U g 3 f 6 S H V s j 1 I A s s H i m F 5 z i d Z 3 y 0 3 H B 3 M u 7 n k 0 K d I 9 x 3 H s P R P v F z Z n r l P z g H c M n d M 3 W h t l n V 3 Y 2 o u D O c T 0 m 3 X c z v W b 2 e 6 F r 1 2 N l H 2 E s 6 a C B g 8 p I + t p A f 3 v a W 6 D 9 M w x B W S B o X t m E e m B W A l B 1 x 3 f p 2 b l C b T G Z Q 3 m E Z I A R u K A k / 0 d w L R M Y 6 k c m 2 f H K l I h 4 w 5 s i U M 4 6 N u g s k d B c H V p h C o t i 5 G u O 2 M w Q H S R G Q s S S p u Q + B Y m x H 3 U Z c L m W 9 7 h g h k r t H S 0 8 J u E R E z i G q J H 0 C D B X F j W e g l m s 1 F y + z p G H l 2 h 8 U y s y p f + E S w Z E o n 7 I U 2 9 Q 1 Z x B w b + g S Z h 2 h m f j S a h j x x H m g O e d U w w I 7 v D L Z A G W S X Q q X 3 w 4 N k e y p g X a V d 6 K s K y t f M q k x y l b G j 3 r H J 6 w c G v o 6 p 8 n 5 b 0 e t x r c u 1 w 6 f O W r z l d O B S p m k S Q u b a F x f k p q C O o U z 2 G q N R S y E / G L G p Q D o W M V B w i z i H m U a 9 r 0 a o f u P R 4 e l e Y / J b 4 x 0 9 h X q y q / s O + e W T I b a h K M 1 C a o 9 E F W X x J 9 R y Y 3 U V a Q R P e U j f j 5 8 S T d c 8 X 2 O E C 9 2 l D G D p z g r g g 0 O V a C f 4 p U y A V g F u F l + g K S F + M T Z g 6 K w S x i F u L b V n F Q w P V h / c j X E c r c m N R V V g 5 Y c N j D p u c Q e 4 r D S B S R U E D I a K Y N q H D c 4 i z J l m Y R i A w / d p R O 5 b L f s b 4 w z A o 1 P o q H E x I a A Z G V Y T K W T s H U z x R W F v A F u t 3 7 i 9 D h K 4 w p d C a g C M Q f / e 3 v t a Y H k d 4 D Z 8 y U Z B u P x u 6 M W d V U + 6 Y l B z S 8 J 2 0 Y / c b t q o S Q I I i s p G y q O o l B K Q Z T 9 9 M B e G j 0 + G I S u n g + G T A p 9 P F n k 1 3 Y 4 D 3 A T A J X c N 3 k 3 p b b n V Y Y A o C / 4 h e 4 m r Z N u E O 9 D y F U 7 C K L l s D 8 w y d m m W j F V b K u V W x s u Y t T / a 3 O 4 4 G X X H C e 8 T d o l i 5 w N Z 3 B R 4 T d 7 u Q j q 5 Y V 4 c p V O q e O I Q d k p 6 s 4 K f d h Z d R k k Q o 5 M U b j w J H d a V f r k 7 q 8 S Q + t C X 3 x I 6 s Q w f A N P A D F A a S J 4 P w u i R E I Z E P X m e + Q / d 8 e q R W M j R 2 P r z + Y M N J p I G S R h 8 S W i C Z f 2 i / b L S F M b P D 6 x K P c e z y q s B m v j 6 s u o H i F X F 9 v / k L e W 2 4 + M H C q X r 8 4 e y 6 j 7 4 l v K E J w 9 e G U l T x h P v S + W r a g f 9 V d f 0 / e h X H W E I f 9 r D z v D H X n Y 6 P / v Y t r K 2 t R v + X b y 0 l o + x J q g 3 / w J Q S w E C L Q A U A A I A C A A K h E h U b q E D t K U A A A D 2 A A A A E g A A A A A A A A A A A A A A A A A A A A A A Q 2 9 u Z m l n L 1 B h Y 2 t h Z 2 U u e G 1 s U E s B A i 0 A F A A C A A g A C o R I V A / K 6 a u k A A A A 6 Q A A A B M A A A A A A A A A A A A A A A A A 8 Q A A A F t D b 2 5 0 Z W 5 0 X 1 R 5 c G V z X S 5 4 b W x Q S w E C L Q A U A A I A C A A K h E h U R N W 3 3 y 4 H A A D 0 G g A A E w A A A A A A A A A A A A A A A A D i A Q A A R m 9 y b X V s Y X M v U 2 V j d G l v b j E u b V B L B Q Y A A A A A A w A D A M I A A A B d C Q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w i k A A A A A A A C g K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1 U l M j B W a W V u b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O Y X Z p Z 2 F 0 a W 9 u U 3 R l c E 5 h b W U i I F Z h b H V l P S J z T m F 2 a W d h d G l v b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y L T A y L T A 4 V D E 1 O j M x O j U 1 L j E 1 N D c z M j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t V J T I w V m l l b m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J T I w V m l l b m 5 h L 1 N U T 0 N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1 U l M j B W a W V u b m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1 U l M j B W a W V u b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V S U y M F Z p Z W 5 u Y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1 U l M j B W a W V u b m E v S W 5 z Z X J 0 Z W Q l M j B M a X R l c m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1 U l M j B W a W V u b m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V S U y M F Z p Z W 5 u Y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V S U y M F Z p Z W 5 u Y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3 R h d m l h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I t M D I t M D h U M T U 6 M z E 6 N T U u M T g 1 O T c 0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2 N 0 Y X Z p Y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N 0 Y X Z p Y W 4 v T U F T V E V S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N 0 Y X Z p Y W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N 0 Y X Z p Y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3 R h d m l h b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3 R h d m l h b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2 N 0 Y X Z p Y W 4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N y I g L z 4 8 R W 5 0 c n k g V H l w Z T 0 i R m l s b F R h c m d l d C I g V m F s d W U 9 I n N N Q V N U R V I i I C 8 + P E V u d H J 5 I F R 5 c G U 9 I k Z p b G x l Z E N v b X B s Z X R l U m V z d W x 0 V G 9 X b 3 J r c 2 h l Z X Q i I F Z h b H V l P S J s M S I g L z 4 8 R W 5 0 c n k g V H l w Z T 0 i R m l s b E x h c 3 R V c G R h d G V k I i B W Y W x 1 Z T 0 i Z D I w M j I t M D I t M D h U M T U 6 M z I 6 M j E u M T c w M D Q 1 O F o i I C 8 + P E V u d H J 5 I F R 5 c G U 9 I l F 1 Z X J 5 S U Q i I F Z h b H V l P S J z Z j U z Y 2 Q 3 Y m Q t Z D A z M C 0 0 N W J k L T l m Y j M t Z D M z M D I 4 Z j U 3 O T I 1 I i A v P j x F b n R y e S B U e X B l P S J G a W x s Q 2 9 s d W 1 u V H l w Z X M i I F Z h b H V l P S J z Q m d Z Q U J R T U d C Z 1 l B I i A v P j x F b n R y e S B U e X B l P S J G a W x s Q 2 9 s d W 1 u T m F t Z X M i I F Z h b H V l P S J z W y Z x d W 9 0 O 1 B S T 0 R V Q 0 V S J n F 1 b 3 Q 7 L C Z x d W 9 0 O 0 5 B T U U m c X V v d D s s J n F 1 b 3 Q 7 V k l O V E F H R S Z x d W 9 0 O y w m c X V v d D t W T 0 x V T U U m c X V v d D s s J n F 1 b 3 Q 7 Q k 9 U V E x F U y Z x d W 9 0 O y w m c X V v d D t Q Q U N L Q U d F I E R F U 0 N S S V B U S U 9 O J n F 1 b 3 Q 7 L C Z x d W 9 0 O 1 J F R 0 l P T i Z x d W 9 0 O y w m c X V v d D t D T 1 V O V F J Z J n F 1 b 3 Q 7 L C Z x d W 9 0 O 0 x P Q 0 F U S U 9 O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Q V N U R V I v Q X V 0 b 1 J l b W 9 2 Z W R D b 2 x 1 b W 5 z M S 5 7 U F J P R F V D R V I s M H 0 m c X V v d D s s J n F 1 b 3 Q 7 U 2 V j d G l v b j E v T U F T V E V S L 0 F 1 d G 9 S Z W 1 v d m V k Q 2 9 s d W 1 u c z E u e 0 5 B T U U s M X 0 m c X V v d D s s J n F 1 b 3 Q 7 U 2 V j d G l v b j E v T U F T V E V S L 0 F 1 d G 9 S Z W 1 v d m V k Q 2 9 s d W 1 u c z E u e 1 Z J T l R B R 0 U s M n 0 m c X V v d D s s J n F 1 b 3 Q 7 U 2 V j d G l v b j E v T U F T V E V S L 0 F 1 d G 9 S Z W 1 v d m V k Q 2 9 s d W 1 u c z E u e 1 Z P T F V N R S w z f S Z x d W 9 0 O y w m c X V v d D t T Z W N 0 a W 9 u M S 9 N Q V N U R V I v Q X V 0 b 1 J l b W 9 2 Z W R D b 2 x 1 b W 5 z M S 5 7 Q k 9 U V E x F U y w 0 f S Z x d W 9 0 O y w m c X V v d D t T Z W N 0 a W 9 u M S 9 N Q V N U R V I v Q X V 0 b 1 J l b W 9 2 Z W R D b 2 x 1 b W 5 z M S 5 7 U E F D S 0 F H R S B E R V N D U k l Q V E l P T i w 1 f S Z x d W 9 0 O y w m c X V v d D t T Z W N 0 a W 9 u M S 9 N Q V N U R V I v Q X V 0 b 1 J l b W 9 2 Z W R D b 2 x 1 b W 5 z M S 5 7 U k V H S U 9 O L D Z 9 J n F 1 b 3 Q 7 L C Z x d W 9 0 O 1 N l Y 3 R p b 2 4 x L 0 1 B U 1 R F U i 9 B d X R v U m V t b 3 Z l Z E N v b H V t b n M x L n t D T 1 V O V F J Z L D d 9 J n F 1 b 3 Q 7 L C Z x d W 9 0 O 1 N l Y 3 R p b 2 4 x L 0 1 B U 1 R F U i 9 B d X R v U m V t b 3 Z l Z E N v b H V t b n M x L n t M T 0 N B V E l P T i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N Q V N U R V I v Q X V 0 b 1 J l b W 9 2 Z W R D b 2 x 1 b W 5 z M S 5 7 U F J P R F V D R V I s M H 0 m c X V v d D s s J n F 1 b 3 Q 7 U 2 V j d G l v b j E v T U F T V E V S L 0 F 1 d G 9 S Z W 1 v d m V k Q 2 9 s d W 1 u c z E u e 0 5 B T U U s M X 0 m c X V v d D s s J n F 1 b 3 Q 7 U 2 V j d G l v b j E v T U F T V E V S L 0 F 1 d G 9 S Z W 1 v d m V k Q 2 9 s d W 1 u c z E u e 1 Z J T l R B R 0 U s M n 0 m c X V v d D s s J n F 1 b 3 Q 7 U 2 V j d G l v b j E v T U F T V E V S L 0 F 1 d G 9 S Z W 1 v d m V k Q 2 9 s d W 1 u c z E u e 1 Z P T F V N R S w z f S Z x d W 9 0 O y w m c X V v d D t T Z W N 0 a W 9 u M S 9 N Q V N U R V I v Q X V 0 b 1 J l b W 9 2 Z W R D b 2 x 1 b W 5 z M S 5 7 Q k 9 U V E x F U y w 0 f S Z x d W 9 0 O y w m c X V v d D t T Z W N 0 a W 9 u M S 9 N Q V N U R V I v Q X V 0 b 1 J l b W 9 2 Z W R D b 2 x 1 b W 5 z M S 5 7 U E F D S 0 F H R S B E R V N D U k l Q V E l P T i w 1 f S Z x d W 9 0 O y w m c X V v d D t T Z W N 0 a W 9 u M S 9 N Q V N U R V I v Q X V 0 b 1 J l b W 9 2 Z W R D b 2 x 1 b W 5 z M S 5 7 U k V H S U 9 O L D Z 9 J n F 1 b 3 Q 7 L C Z x d W 9 0 O 1 N l Y 3 R p b 2 4 x L 0 1 B U 1 R F U i 9 B d X R v U m V t b 3 Z l Z E N v b H V t b n M x L n t D T 1 V O V F J Z L D d 9 J n F 1 b 3 Q 7 L C Z x d W 9 0 O 1 N l Y 3 R p b 2 4 x L 0 1 B U 1 R F U i 9 B d X R v U m V t b 3 Z l Z E N v b H V t b n M x L n t M T 0 N B V E l P T i w 4 f S Z x d W 9 0 O 1 0 s J n F 1 b 3 Q 7 U m V s Y X R p b 2 5 z a G l w S W 5 m b y Z x d W 9 0 O z p b X X 0 i I C 8 + P E V u d H J 5 I F R 5 c G U 9 I k Z p b G x D b 3 V u d C I g V m F s d W U 9 I m w z N j A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U F T V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U 1 R F U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U 1 R F U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T V E V S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E t M D k t M D l U M T Y 6 N D E 6 M z U u N z k 5 O T k 0 O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o Z W V 0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I v U 2 h l Z X Q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U 1 R F U i 9 F e H B h b m R l Z C U y M F N o Z W V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U 1 R F U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U 1 R F U i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Y 3 R h d m l h b i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T V E V S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m V w b G F j Z W Q l M j B W Y W x 1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N U R V I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v u f 6 R o r Z 0 q c V 3 6 Q N Q l M o Q A A A A A C A A A A A A A Q Z g A A A A E A A C A A A A C 3 f g T V s u F M G + 1 + 0 X d h E J n r e p Z i W 9 2 b 4 r h M a w n 2 4 L K 2 r g A A A A A O g A A A A A I A A C A A A A A 2 Z + q c c + O O T 7 v x 9 G 7 2 s W / T Z t e i 3 M 7 l Q P N d u A R 4 T f V N 0 1 A A A A C f 1 s a R s x y B z u s l 6 J 1 C 8 f c 2 4 o L A D S m B V X V v O Z i G D S z q b + S r t c 2 F a I M D O N p M C 8 P 8 G x x A D E Z b C 8 D P U u s p p 3 Q K 4 M s 0 P d V A k r K m j 3 W D t H 1 t 5 x W R J U A A A A D s B 3 0 F j 9 z c a K X D f B j p + W w 7 S C q / S t 9 R R z i D P o l b 8 9 b B m 5 S Y P Z 3 0 r L c i e J e J X v G N + A 5 Y B l 1 T J E + 3 8 P y O q s W q J + j 5 < / D a t a M a s h u p > 
</file>

<file path=customXml/itemProps1.xml><?xml version="1.0" encoding="utf-8"?>
<ds:datastoreItem xmlns:ds="http://schemas.openxmlformats.org/officeDocument/2006/customXml" ds:itemID="{1A22F5D5-842C-4BEB-8409-2C9476EAA6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Navid Neshat</dc:creator>
  <cp:lastModifiedBy>Navid Neshat</cp:lastModifiedBy>
  <dcterms:created xsi:type="dcterms:W3CDTF">2021-05-05T02:54:45Z</dcterms:created>
  <dcterms:modified xsi:type="dcterms:W3CDTF">2022-02-08T15:33:31Z</dcterms:modified>
</cp:coreProperties>
</file>